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ze\Desktop\"/>
    </mc:Choice>
  </mc:AlternateContent>
  <bookViews>
    <workbookView xWindow="0" yWindow="0" windowWidth="21600" windowHeight="10320"/>
  </bookViews>
  <sheets>
    <sheet name="Awards" sheetId="3" r:id="rId1"/>
  </sheets>
  <calcPr calcId="152511"/>
</workbook>
</file>

<file path=xl/calcChain.xml><?xml version="1.0" encoding="utf-8"?>
<calcChain xmlns="http://schemas.openxmlformats.org/spreadsheetml/2006/main">
  <c r="N239" i="3" l="1"/>
  <c r="P239" i="3"/>
  <c r="P238" i="3"/>
  <c r="P197" i="3"/>
  <c r="P191" i="3"/>
  <c r="P189" i="3"/>
  <c r="P185" i="3"/>
  <c r="P181" i="3"/>
  <c r="P174" i="3"/>
  <c r="P175" i="3"/>
  <c r="P89" i="3"/>
  <c r="P73" i="3"/>
  <c r="P59" i="3"/>
  <c r="P19" i="3"/>
</calcChain>
</file>

<file path=xl/sharedStrings.xml><?xml version="1.0" encoding="utf-8"?>
<sst xmlns="http://schemas.openxmlformats.org/spreadsheetml/2006/main" count="2624" uniqueCount="1102">
  <si>
    <t>Division</t>
  </si>
  <si>
    <t>Department</t>
  </si>
  <si>
    <t>PI</t>
  </si>
  <si>
    <t>Fund</t>
  </si>
  <si>
    <t>Grant</t>
  </si>
  <si>
    <t>Fund Group Desc</t>
  </si>
  <si>
    <t>Short Title</t>
  </si>
  <si>
    <t>Sponsor</t>
  </si>
  <si>
    <t>Prime Sponsor</t>
  </si>
  <si>
    <t>Start Date</t>
  </si>
  <si>
    <t>End Date</t>
  </si>
  <si>
    <t>Status</t>
  </si>
  <si>
    <t>Academic  Administration</t>
  </si>
  <si>
    <t>VP Research &amp; Economic Development</t>
  </si>
  <si>
    <t>Keenan, Jody A</t>
  </si>
  <si>
    <t>203392</t>
  </si>
  <si>
    <t>Other Federal Grants</t>
  </si>
  <si>
    <t>SBDC CY2015</t>
  </si>
  <si>
    <t>SBA/SBDC CY15 Main</t>
  </si>
  <si>
    <t>US Small Business Administration</t>
  </si>
  <si>
    <t/>
  </si>
  <si>
    <t>Active</t>
  </si>
  <si>
    <t>College of Science</t>
  </si>
  <si>
    <t>Inst of Global Environmnt &amp; Society</t>
  </si>
  <si>
    <t>Kinter, James L</t>
  </si>
  <si>
    <t>203130</t>
  </si>
  <si>
    <t>National Science Fdn Grants</t>
  </si>
  <si>
    <t>Predictability and Prediction of Climate from Days to Decades</t>
  </si>
  <si>
    <t>NSF/Prediction of Climate</t>
  </si>
  <si>
    <t>National Science Foundation</t>
  </si>
  <si>
    <t>Not Provided</t>
  </si>
  <si>
    <t>College Humanities &amp;Social Sciences</t>
  </si>
  <si>
    <t>Economics</t>
  </si>
  <si>
    <t xml:space="preserve">Cowen, Tyler </t>
  </si>
  <si>
    <t>220277</t>
  </si>
  <si>
    <t>GMU Foundation Funds</t>
  </si>
  <si>
    <t>Mercatus Center Operating Budget, 1999-2002</t>
  </si>
  <si>
    <t>GMUF/Mercatus Ctr</t>
  </si>
  <si>
    <t>George Mason Univ Foundation</t>
  </si>
  <si>
    <t>203378</t>
  </si>
  <si>
    <t>Dept of Commerce Grants</t>
  </si>
  <si>
    <t>NOAA/Prediction of Climate</t>
  </si>
  <si>
    <t>National Oceanic &amp; Atmospheric Admi</t>
  </si>
  <si>
    <t>School of Law</t>
  </si>
  <si>
    <t>Law Instruction &amp; Research</t>
  </si>
  <si>
    <t xml:space="preserve">Mossoff, Adam </t>
  </si>
  <si>
    <t>222457</t>
  </si>
  <si>
    <t>222262</t>
  </si>
  <si>
    <t>GMU Foundation Research Support</t>
  </si>
  <si>
    <t>Center for Protection of Intellectual Property (CPIP)</t>
  </si>
  <si>
    <t>GMUF/CPIP</t>
  </si>
  <si>
    <t>College of Educ &amp; Human Development</t>
  </si>
  <si>
    <t>Div Adv Prof Teacher Dev &amp; Intl Ed</t>
  </si>
  <si>
    <t>Linehan, Patrick D</t>
  </si>
  <si>
    <t>222510</t>
  </si>
  <si>
    <t>221951</t>
  </si>
  <si>
    <t>GMU Foundation Sponsored Projects</t>
  </si>
  <si>
    <t>GMUF/VISTA Cost Share</t>
  </si>
  <si>
    <t>Natl Ctr Biod &amp; Inf Dis (NCBID)</t>
  </si>
  <si>
    <t xml:space="preserve">Wu, Yuntao </t>
  </si>
  <si>
    <t>203226</t>
  </si>
  <si>
    <t>HHS Grants</t>
  </si>
  <si>
    <t>Validation of the Rev-dependent Vector for Targeting SIV Macrophage Reservoirs</t>
  </si>
  <si>
    <t>NIH/SIV Macrophage Reservoirs</t>
  </si>
  <si>
    <t>US Department of Health and Human S</t>
  </si>
  <si>
    <t>Ctr for Earth Observation CEOSR</t>
  </si>
  <si>
    <t xml:space="preserve">Agouris, Peggy </t>
  </si>
  <si>
    <t>203406</t>
  </si>
  <si>
    <t>Fed Pass Thru Nonst Contracts(0301)</t>
  </si>
  <si>
    <t>PPS Data System Development and Support</t>
  </si>
  <si>
    <t>ASRC/METS II Bridge</t>
  </si>
  <si>
    <t>ASRC Management Services (AMS)</t>
  </si>
  <si>
    <t>National Aeronautics and Space Administration</t>
  </si>
  <si>
    <t>Criminology, Law &amp; Society Program</t>
  </si>
  <si>
    <t>Weisburd, David Lee</t>
  </si>
  <si>
    <t>202750</t>
  </si>
  <si>
    <t>Community Health, Anti-Social Behavior at Drug Hot Spots</t>
  </si>
  <si>
    <t>NIDA/NIH/Drug Hot Spots</t>
  </si>
  <si>
    <t>Interdisciplinary &amp; Associated Prg</t>
  </si>
  <si>
    <t xml:space="preserve">Lucas, Nancy </t>
  </si>
  <si>
    <t>222512</t>
  </si>
  <si>
    <t>Center for the Advancement of Well-Being (CWB)</t>
  </si>
  <si>
    <t>GMUF/Ctr for Adv Well-Being FY15</t>
  </si>
  <si>
    <t>Volgenau School of Engineering</t>
  </si>
  <si>
    <t>Computer Science (CS)</t>
  </si>
  <si>
    <t xml:space="preserve">Wijesekera, Duminda </t>
  </si>
  <si>
    <t>US Dept of Trans Grants</t>
  </si>
  <si>
    <t>Secure SDR Communication Protocols and Configuration Management for PTC</t>
  </si>
  <si>
    <t>DOT/FRA/SDR Communication Protcols</t>
  </si>
  <si>
    <t>US Department of Transportation (US</t>
  </si>
  <si>
    <t>Ctr for Assured Res &amp; Eng</t>
  </si>
  <si>
    <t>203532</t>
  </si>
  <si>
    <t>Electrical&amp;Computer Engineering</t>
  </si>
  <si>
    <t>Gaj, Krzysztof M</t>
  </si>
  <si>
    <t>203560</t>
  </si>
  <si>
    <t>Post-Quantum Public Key Cryptosystems</t>
  </si>
  <si>
    <t>NIST/Public Key Cryptosystems</t>
  </si>
  <si>
    <t>US Department of Commerce (US DOC)</t>
  </si>
  <si>
    <t>Systems Engr &amp; Op Research</t>
  </si>
  <si>
    <t xml:space="preserve">Huang, Chien Chung </t>
  </si>
  <si>
    <t>203505</t>
  </si>
  <si>
    <t>Improving Search Efficiency in Engineering Design by Integrating Multiple Models at Different Fidelities</t>
  </si>
  <si>
    <t>NSF/Integrating Multiple Models</t>
  </si>
  <si>
    <t>School of Policy, Gov &amp; Int Affairs</t>
  </si>
  <si>
    <t>SPGIA Academic Admin &amp; Student Svcs</t>
  </si>
  <si>
    <t>Gifford, Jonathan L</t>
  </si>
  <si>
    <t>222697</t>
  </si>
  <si>
    <t>222145</t>
  </si>
  <si>
    <t>VA State Contracts</t>
  </si>
  <si>
    <t>Transportation Public Private Partnership Policy Program</t>
  </si>
  <si>
    <t>VA SEC TRANS/OIPI</t>
  </si>
  <si>
    <t>Office of the Secretary of Transpor</t>
  </si>
  <si>
    <t>Collision Safety&amp; Analysis Ctr-CCSA</t>
  </si>
  <si>
    <t xml:space="preserve">Kan, Cing-Dao </t>
  </si>
  <si>
    <t>203093</t>
  </si>
  <si>
    <t>Material Model Development and Its Application Using Finite Element Methods in Engine Failure Analysis</t>
  </si>
  <si>
    <t>FAA/Engine Failure Analysis</t>
  </si>
  <si>
    <t>COS Academic Admin &amp; Student Svcs</t>
  </si>
  <si>
    <t>Fox, Donna M</t>
  </si>
  <si>
    <t>203575</t>
  </si>
  <si>
    <t>203291</t>
  </si>
  <si>
    <t>OTHER DOD CONTRACTS</t>
  </si>
  <si>
    <t>Enlisted to Medical Degree Preparatory Program (EMDP2): AY2014-2015/Year 1</t>
  </si>
  <si>
    <t>USUHS/EMDP2/AY2014-2015/Year 1</t>
  </si>
  <si>
    <t>US Department of Defense</t>
  </si>
  <si>
    <t>History &amp; Art History</t>
  </si>
  <si>
    <t>Brennan, Sheila A</t>
  </si>
  <si>
    <t>222159</t>
  </si>
  <si>
    <t>Private Industry Contracts</t>
  </si>
  <si>
    <t>Collaborative Storage for Zotero Service Contract</t>
  </si>
  <si>
    <t>CDS/Zotero Service Contract</t>
  </si>
  <si>
    <t>Corporation for Digital Scholarship</t>
  </si>
  <si>
    <t>Taxman, Faye Sharon</t>
  </si>
  <si>
    <t>202926</t>
  </si>
  <si>
    <t>202467</t>
  </si>
  <si>
    <t>Fed Pass Thru Nonstate Grants(0301)</t>
  </si>
  <si>
    <t>In-person vs. Computer Interventions to Increase Probation Compliance</t>
  </si>
  <si>
    <t>UTHealth/NIH/Baltimore Sites</t>
  </si>
  <si>
    <t xml:space="preserve">Univ of North Texas Health Science </t>
  </si>
  <si>
    <t>National Institute of Health</t>
  </si>
  <si>
    <t>College of Health &amp; Human Services</t>
  </si>
  <si>
    <t>Nursing</t>
  </si>
  <si>
    <t>Sutter, Caroline J</t>
  </si>
  <si>
    <t>203273</t>
  </si>
  <si>
    <t>Advanced Nursing Education Program</t>
  </si>
  <si>
    <t>HRSA/Advanced Nursing Educ Program</t>
  </si>
  <si>
    <t>Krasnow Institute</t>
  </si>
  <si>
    <t>Krasnow Instruction and Research</t>
  </si>
  <si>
    <t xml:space="preserve">Ascoli, Giorgio </t>
  </si>
  <si>
    <t>203156</t>
  </si>
  <si>
    <t>Generation and Description of Neuronal Morphology and Connectivity</t>
  </si>
  <si>
    <t>NIH/Neuronal Morphology &amp; Connectiv</t>
  </si>
  <si>
    <t>203574</t>
  </si>
  <si>
    <t xml:space="preserve">Offutt, Jeff </t>
  </si>
  <si>
    <t>222715</t>
  </si>
  <si>
    <t>SPARC</t>
  </si>
  <si>
    <t>GMUF/I/SPARC</t>
  </si>
  <si>
    <t xml:space="preserve">Stavrou, Angelos </t>
  </si>
  <si>
    <t>203491</t>
  </si>
  <si>
    <t>203067</t>
  </si>
  <si>
    <t>Analysis of Mobile Application Communications Using GUI &amp; Data Instrumentation</t>
  </si>
  <si>
    <t>Purdue/DHS/Mobile App Communication</t>
  </si>
  <si>
    <t>Trustees of Purdue University</t>
  </si>
  <si>
    <t>Department of Homeland Security</t>
  </si>
  <si>
    <t>Becker, Peter A</t>
  </si>
  <si>
    <t>202954</t>
  </si>
  <si>
    <t>Navy Grants</t>
  </si>
  <si>
    <t>Earth Observing &amp; Space Research, Remote Sensing Computational Physics, Computational Fluid Dynamics, &amp; Associated Scientific Fields</t>
  </si>
  <si>
    <t>NRL/Earth Observing &amp; Space Res.</t>
  </si>
  <si>
    <t>US Department of the Navy</t>
  </si>
  <si>
    <t>Wheeler, Kathy D</t>
  </si>
  <si>
    <t>221356</t>
  </si>
  <si>
    <t>VA Local Govt Grants</t>
  </si>
  <si>
    <t>Community Business Partnership/FFX Cty Economic Development Authority/Economic Development Authority</t>
  </si>
  <si>
    <t>CBP/FFXCtyEDA/EDA</t>
  </si>
  <si>
    <t>Community Business Partnership</t>
  </si>
  <si>
    <t>Div of Health &amp; Human Performance</t>
  </si>
  <si>
    <t>Caswell, Shane V</t>
  </si>
  <si>
    <t>222724</t>
  </si>
  <si>
    <t>Other Foundation Grants</t>
  </si>
  <si>
    <t>Middle School ACHIEVES (Advancing Healthcare Initiatives for Underserved Students)</t>
  </si>
  <si>
    <t>PHF/Middle School ACHIEVES</t>
  </si>
  <si>
    <t>Potomac Health Foundation (PHF)</t>
  </si>
  <si>
    <t>School of  Business</t>
  </si>
  <si>
    <t>SBus Graduate Programs</t>
  </si>
  <si>
    <t>Hinton, Roy W</t>
  </si>
  <si>
    <t>202757</t>
  </si>
  <si>
    <t>Other Federal Agencies Contracts</t>
  </si>
  <si>
    <t>Building Business Acumen</t>
  </si>
  <si>
    <t>CIA/Building Business Acumen</t>
  </si>
  <si>
    <t>Central Intelligence Agency (CIA)</t>
  </si>
  <si>
    <t xml:space="preserve">Neves Cortes, Nelson </t>
  </si>
  <si>
    <t>222725</t>
  </si>
  <si>
    <t>POISED (Precision Outreach Intervention, Screening, Surveillance and Exercise for Falls Prevention in Diabetes) Prince William</t>
  </si>
  <si>
    <t>PHF/POISED Prince William</t>
  </si>
  <si>
    <t>C4I Center</t>
  </si>
  <si>
    <t>Twardy, Charles R</t>
  </si>
  <si>
    <t>202312</t>
  </si>
  <si>
    <t>Dept of Interior Contracts</t>
  </si>
  <si>
    <t>Science and Technology (S&amp;T) Forecasting</t>
  </si>
  <si>
    <t>DOI/IARPA/SciCast</t>
  </si>
  <si>
    <t>US Department of the Interior (US D</t>
  </si>
  <si>
    <t>203533</t>
  </si>
  <si>
    <t>203241</t>
  </si>
  <si>
    <t>US Dept of Trans Contracts</t>
  </si>
  <si>
    <t>TOPR 1: Provide Analysis and Evaluation Research Support for Roadside Safety Team</t>
  </si>
  <si>
    <t>DOT/FHA/Roadside Safety Team/TO1</t>
  </si>
  <si>
    <t>Cntr Computational &amp; Data Sciences</t>
  </si>
  <si>
    <t xml:space="preserve">Yang, Chi </t>
  </si>
  <si>
    <t>202085</t>
  </si>
  <si>
    <t>Development of a Methodology for Innovative Hydrodynamic Design of Ship Hull Forms</t>
  </si>
  <si>
    <t>ONR/Hydrodynamic Ship Hull Forms</t>
  </si>
  <si>
    <t xml:space="preserve">Kashanchi, Fatah </t>
  </si>
  <si>
    <t>203257</t>
  </si>
  <si>
    <t>Nanotrap Particle-Based Assay to Quantify HIV-1 in Latently-Infected T Cells</t>
  </si>
  <si>
    <t>NIH/Quantify HIV-1 in T Cells</t>
  </si>
  <si>
    <t>203534</t>
  </si>
  <si>
    <t>203242</t>
  </si>
  <si>
    <t>TOPR2: Operate and Maintain the Federal Outdoor Impacts Laboratory (FOIL)</t>
  </si>
  <si>
    <t>DOT/FHA/FOIL/TO2</t>
  </si>
  <si>
    <t xml:space="preserve">Buckley, Martha </t>
  </si>
  <si>
    <t>203549</t>
  </si>
  <si>
    <t>Identifying Mechanisms of AMOC Variability in ECCO State Estimates and CMIPA Models</t>
  </si>
  <si>
    <t>NOAA/Mechanisms of AMOC Variability</t>
  </si>
  <si>
    <t>201178</t>
  </si>
  <si>
    <t>Community Business Partnership/US Small Business Administration/Women's Business Center</t>
  </si>
  <si>
    <t>CBP/USSBA/WBC</t>
  </si>
  <si>
    <t>Small Business Administration</t>
  </si>
  <si>
    <t>Atmospheric, Oceanic &amp; Earth Sci</t>
  </si>
  <si>
    <t>Uhen, Mark David</t>
  </si>
  <si>
    <t>203558</t>
  </si>
  <si>
    <t>Collaborative Research: Leveraging "Big Data" to Explore Big Ideas: Utilizing the Paleobiology Database to provide Hands-on Opportunities for Undergraduates</t>
  </si>
  <si>
    <t>NSF/"Big Data" Paleobiology Databas</t>
  </si>
  <si>
    <t>203510</t>
  </si>
  <si>
    <t>Veterans Business Opportunity Center (VBOC)</t>
  </si>
  <si>
    <t>CBP/SBA/Veterans Business Opp Ctr</t>
  </si>
  <si>
    <t>Troutman, Mark D</t>
  </si>
  <si>
    <t>203536</t>
  </si>
  <si>
    <t>Higher Education Initiative</t>
  </si>
  <si>
    <t>DHS/Higher Ed Initiative</t>
  </si>
  <si>
    <t>US Department of Homeland Security</t>
  </si>
  <si>
    <t>Psychology</t>
  </si>
  <si>
    <t>Tangney, June P</t>
  </si>
  <si>
    <t>203490</t>
  </si>
  <si>
    <t>Borderline Personality and Inmates' Post-release Substance Abuse and HIV Risk Behaviour</t>
  </si>
  <si>
    <t>NIH/Post-release Substance Abuse</t>
  </si>
  <si>
    <t xml:space="preserve">Popov, Serguei </t>
  </si>
  <si>
    <t>203561</t>
  </si>
  <si>
    <t>Microparticles for Directing Immune Cell Trafficking</t>
  </si>
  <si>
    <t>NIH/Immune Cell Trafficking</t>
  </si>
  <si>
    <t>222692</t>
  </si>
  <si>
    <t>CAE Modeling for IIHS Small Overlaps Wheel Kinematics and Separation</t>
  </si>
  <si>
    <t>HATCI/CAE Modeling for IIHS Small</t>
  </si>
  <si>
    <t>Hyundai America Technical Center In</t>
  </si>
  <si>
    <t>Mathematical Sciences</t>
  </si>
  <si>
    <t xml:space="preserve">Seshaiyer, Padmanabhan </t>
  </si>
  <si>
    <t>203486</t>
  </si>
  <si>
    <t>Fed Pass- Thru State Grants</t>
  </si>
  <si>
    <t>Transitions: Transforming Mathematics Instruction Through Mathematical Modeling, Algebraic Thinking and Proportional Reasoning: Teaching and Assessing Virginia's 2009 Grades 5-9 Mathematics SOL</t>
  </si>
  <si>
    <t>VDOE/USDE/5-9 Math SOL-1</t>
  </si>
  <si>
    <t>Virginia Department of Education</t>
  </si>
  <si>
    <t>Department of Education</t>
  </si>
  <si>
    <t>Delsole, Timothy M</t>
  </si>
  <si>
    <t>203348</t>
  </si>
  <si>
    <t>Subseasonal NMME Forecasts: Skill, Predictability, and Multi-model Combinations</t>
  </si>
  <si>
    <t>NOAA/Subseasonal NMME Forecasts</t>
  </si>
  <si>
    <t xml:space="preserve">Ammann, Paul </t>
  </si>
  <si>
    <t>203368</t>
  </si>
  <si>
    <t>Tools for Automated Detection and Assessment of Security Vulnerabilities in Mobile Applications</t>
  </si>
  <si>
    <t>DHS/Mobile Applications</t>
  </si>
  <si>
    <t>203393</t>
  </si>
  <si>
    <t>Center for Health Policy</t>
  </si>
  <si>
    <t>Nichols, Len Marcus</t>
  </si>
  <si>
    <t>203468</t>
  </si>
  <si>
    <t>2015 Virginia Health Innovation Plan as Part of the State Innovation Models: Round Two of Funding for Model Design, Funding Opportunity CMS-1G1-14-001</t>
  </si>
  <si>
    <t>VCHI/CMS/SIM Grant</t>
  </si>
  <si>
    <t>Virginia Center for Health Innovati</t>
  </si>
  <si>
    <t>Centers for Medicare &amp; Medicaid Services</t>
  </si>
  <si>
    <t>Ctr Proteomics &amp; Mol Med (CAPMM)</t>
  </si>
  <si>
    <t>Petricoin, Emanuel F</t>
  </si>
  <si>
    <t>222721</t>
  </si>
  <si>
    <t>Other Foundation Contracts</t>
  </si>
  <si>
    <t>I-SPY2 Trial (Investigation of Serial Studies to Predict Your Therapeutic Response with Imaging and Molecular Analysis): An Adaptive Breast Cancer</t>
  </si>
  <si>
    <t>Side-Out Fdn/I-SPY2 Trial</t>
  </si>
  <si>
    <t>Side Out Foundation</t>
  </si>
  <si>
    <t>Hintz, Kenneth J</t>
  </si>
  <si>
    <t>203522</t>
  </si>
  <si>
    <t>Improving ORM Utilizing Implicit Collaboration &amp; Context Sensitive Fusion</t>
  </si>
  <si>
    <t>NPS/Improving ORM</t>
  </si>
  <si>
    <t>Div Specl Ed &amp; Disability Research</t>
  </si>
  <si>
    <t>Behrmann, Michael M</t>
  </si>
  <si>
    <t>203118</t>
  </si>
  <si>
    <t>SD Consortium FY14</t>
  </si>
  <si>
    <t>VDOE/USDE/SD Consortium FY14</t>
  </si>
  <si>
    <t>US Department of Education</t>
  </si>
  <si>
    <t>SPACS-School Phys Astro &amp; Comp Sci</t>
  </si>
  <si>
    <t xml:space="preserve">Rubin, Philip </t>
  </si>
  <si>
    <t>203546</t>
  </si>
  <si>
    <t>Ultra-Rare Kaon Decay Experiments at CERN</t>
  </si>
  <si>
    <t>NSF/Kaon Decay Exps at CERN</t>
  </si>
  <si>
    <t>Learning Agents Center</t>
  </si>
  <si>
    <t>Tecuci, Gheorghe D</t>
  </si>
  <si>
    <t>203154</t>
  </si>
  <si>
    <t>nSpace2 TIACRITIS Service Integration</t>
  </si>
  <si>
    <t>Oculus/CTTSO/nSpace2 TIACRITIS</t>
  </si>
  <si>
    <t>Oculus Info, Inc.</t>
  </si>
  <si>
    <t>Combating Terrorism Technical Support Office</t>
  </si>
  <si>
    <t xml:space="preserve">Papaconstantopoulos, Dimitrios </t>
  </si>
  <si>
    <t>202304</t>
  </si>
  <si>
    <t>Simulation of Naval Materials</t>
  </si>
  <si>
    <t>NRL/Naval Materials</t>
  </si>
  <si>
    <t>Leon, Sharon M</t>
  </si>
  <si>
    <t>222693</t>
  </si>
  <si>
    <t>Omeka S Extended</t>
  </si>
  <si>
    <t>Mellon/Omeka S Extended</t>
  </si>
  <si>
    <t>The Andrew W. Mellon Foundation</t>
  </si>
  <si>
    <t>Environmental Science &amp; Policy</t>
  </si>
  <si>
    <t>Jones, R Christian</t>
  </si>
  <si>
    <t>222718</t>
  </si>
  <si>
    <t>An Ecological Study of Hunting Creek - 2015</t>
  </si>
  <si>
    <t>AlexRenew/Hunting Creek 2015</t>
  </si>
  <si>
    <t>Alexandria Renewal Enterprises</t>
  </si>
  <si>
    <t>Richards, Philip G</t>
  </si>
  <si>
    <t>203523</t>
  </si>
  <si>
    <t>Goddard Grants</t>
  </si>
  <si>
    <t>Investigation of the Causes of Anomalous Ionosphere Electron Density Variations</t>
  </si>
  <si>
    <t>NASA/Electron Density Variations</t>
  </si>
  <si>
    <t>NASA-Goddard Space Flight Cent</t>
  </si>
  <si>
    <t xml:space="preserve">Bilitza, Dieter </t>
  </si>
  <si>
    <t>202961</t>
  </si>
  <si>
    <t>SPDF Science Support</t>
  </si>
  <si>
    <t>CUA/NASA/SPDF Science Support</t>
  </si>
  <si>
    <t>Catholic University Libraries</t>
  </si>
  <si>
    <t xml:space="preserve">Mueller, Claudius </t>
  </si>
  <si>
    <t>203526</t>
  </si>
  <si>
    <t>Army Grants</t>
  </si>
  <si>
    <t>Eavesdropping on Tumor Cell-Cell Communication in Vivo</t>
  </si>
  <si>
    <t>USAMRAA/Tumor Communication Vivo</t>
  </si>
  <si>
    <t>US Department of the Army</t>
  </si>
  <si>
    <t xml:space="preserve">Vora, Patrick </t>
  </si>
  <si>
    <t>203539</t>
  </si>
  <si>
    <t>Magnetic Effects on Resistive Switching in Nanowire Networks</t>
  </si>
  <si>
    <t>ONR/Resistive Switching in NanoWire</t>
  </si>
  <si>
    <t>222667</t>
  </si>
  <si>
    <t>HBV Indicator Cell Lines</t>
  </si>
  <si>
    <t>GMUF/Roche/O/HBV Indicator Cell</t>
  </si>
  <si>
    <t xml:space="preserve">Holzer, Matthew </t>
  </si>
  <si>
    <t>203550</t>
  </si>
  <si>
    <t>Nonlinear Dynamics of Pattern Forming Invasion Fronts</t>
  </si>
  <si>
    <t>NSF/Pattern Forming Invasion Fronts</t>
  </si>
  <si>
    <t>Health Administration &amp; Policy</t>
  </si>
  <si>
    <t xml:space="preserve">Min, Hua </t>
  </si>
  <si>
    <t>222716</t>
  </si>
  <si>
    <t>Applying the Ontology-guided Machine Learning to Analyze the Surveillance, Epidemiology, and End Results Program - Medicare Health Outcomes Survey (SEER-MHOS) Linked Database</t>
  </si>
  <si>
    <t>Jeffress/Analyze SEER-MHOS Database</t>
  </si>
  <si>
    <t>Jeffress Memorial Trust</t>
  </si>
  <si>
    <t xml:space="preserve">Chen, Songqing </t>
  </si>
  <si>
    <t>203528</t>
  </si>
  <si>
    <t>Moving Target Defense Through Dynamic Virtual Machine Placement in Clouds</t>
  </si>
  <si>
    <t>ARO/Virtual Machine Placement</t>
  </si>
  <si>
    <t xml:space="preserve">Mishin, Yuri </t>
  </si>
  <si>
    <t>203000</t>
  </si>
  <si>
    <t>Thermodynamics of Interfaces: From Theory to Atomistic Modeling</t>
  </si>
  <si>
    <t>NSF/Thermodynamics of Interfaces</t>
  </si>
  <si>
    <t>203511</t>
  </si>
  <si>
    <t>Oregon Criminal Justice</t>
  </si>
  <si>
    <t>Oregon/BJA/Oregon Criminal Justice</t>
  </si>
  <si>
    <t>State of Oregon</t>
  </si>
  <si>
    <t>Bureau of Justice Assistance</t>
  </si>
  <si>
    <t>Office of Continuing&amp;Prof Educ</t>
  </si>
  <si>
    <t>Fairfax OCPE Course Activity</t>
  </si>
  <si>
    <t>Huheey, Cynthia A.</t>
  </si>
  <si>
    <t>229725</t>
  </si>
  <si>
    <t>OCPE Non-Fed Grants &amp; Contracts</t>
  </si>
  <si>
    <t>Republlic of Cameroon-National School of Administration and Magistracy-FY15-Certificate in Management</t>
  </si>
  <si>
    <t>OCPE/SPGIA-Cameroon-FY15-PEPP 0100</t>
  </si>
  <si>
    <t>Republic of Cameroon</t>
  </si>
  <si>
    <t>Qu, John Jianhe</t>
  </si>
  <si>
    <t xml:space="preserve">Lin, Jessica </t>
  </si>
  <si>
    <t>203496</t>
  </si>
  <si>
    <t>Trajectory Pattern Mining for Proactive Decision Support</t>
  </si>
  <si>
    <t>SA/NRL/Trajectory Pattern Mining</t>
  </si>
  <si>
    <t>Strategic Analysis Inc.</t>
  </si>
  <si>
    <t>Naval Research Laboratory (NRL)</t>
  </si>
  <si>
    <t>Elder, Robert James</t>
  </si>
  <si>
    <t>203455</t>
  </si>
  <si>
    <t>Kinetic/Non-Kinetic Integrated Force Effects (KNIFE) JCTD Transition Activities</t>
  </si>
  <si>
    <t>Exelis/NRL/KNIFE JCTD Transition</t>
  </si>
  <si>
    <t>Exelis Visual Information Solutions</t>
  </si>
  <si>
    <t>203520</t>
  </si>
  <si>
    <t>CSG/GMU RNR Simulation Tool Pilot Site Project Work Plan</t>
  </si>
  <si>
    <t>CSG/BJA/RNR Simulation Tool Pilot</t>
  </si>
  <si>
    <t>Council Of State Governments</t>
  </si>
  <si>
    <t xml:space="preserve">Malek, Sam </t>
  </si>
  <si>
    <t>203279</t>
  </si>
  <si>
    <t>Science of Secure Frameworks</t>
  </si>
  <si>
    <t>CMU/NSA/ Science of Frameworks</t>
  </si>
  <si>
    <t>Carnegie Mellon University</t>
  </si>
  <si>
    <t>National Security Agency</t>
  </si>
  <si>
    <t>Stuewig, Jeffrey B</t>
  </si>
  <si>
    <t>222712</t>
  </si>
  <si>
    <t>Univ,Assoc,Foreign Entities Grants</t>
  </si>
  <si>
    <t>Values and Virtues During Life Transitions: Exploring the Role of Optimism among Offenders in Jail and Reintegrating into the Community</t>
  </si>
  <si>
    <t>Notre Dame/JTF/Values &amp; Virtues</t>
  </si>
  <si>
    <t>University of Notre Dame du Lac</t>
  </si>
  <si>
    <t>Young, Peter R</t>
  </si>
  <si>
    <t>203473</t>
  </si>
  <si>
    <t>Major updates to the CHIANTI atomic database for the astronomy community</t>
  </si>
  <si>
    <t>NASA/Major updates to the CHIANTI</t>
  </si>
  <si>
    <t>Hoffman, Karla L</t>
  </si>
  <si>
    <t>203494</t>
  </si>
  <si>
    <t>Optimal Spectrum Allocation to Support Tactical Mobile Ad-hoc Networks</t>
  </si>
  <si>
    <t>ONR/Optimal Spectrum Allocation</t>
  </si>
  <si>
    <t>222705</t>
  </si>
  <si>
    <t>Scalable Multivariate Temporal Pattern Discovery</t>
  </si>
  <si>
    <t>SRC/Temporal Pattern Discovery</t>
  </si>
  <si>
    <t>Semiconductor Research Corporation</t>
  </si>
  <si>
    <t>Cntr Spatial Info Science &amp; System</t>
  </si>
  <si>
    <t xml:space="preserve">Di, Liping </t>
  </si>
  <si>
    <t>202661</t>
  </si>
  <si>
    <t>Joint Geoinformatics Laboratory, Phase IV Cooperative Geoinformation Research with NASA GES DISC</t>
  </si>
  <si>
    <t>NASA/JGIL PHASE IV</t>
  </si>
  <si>
    <t>Provost Activities</t>
  </si>
  <si>
    <t xml:space="preserve">Gao, Qing </t>
  </si>
  <si>
    <t>221661</t>
  </si>
  <si>
    <t>Confucius Institute for Virginia at George Mason University</t>
  </si>
  <si>
    <t>CIHC/Confucius Institute</t>
  </si>
  <si>
    <t>Confucius Institute Headquarters of</t>
  </si>
  <si>
    <t xml:space="preserve">Yigit, Erdal </t>
  </si>
  <si>
    <t>203576</t>
  </si>
  <si>
    <t>CEDAR: Vertical Coupling in the Atmosphere-Ionosphere System by Gravity Waves</t>
  </si>
  <si>
    <t>NSF/CEDAR: Vertical Coupling</t>
  </si>
  <si>
    <t>Wage, Kathleen E</t>
  </si>
  <si>
    <t>203498</t>
  </si>
  <si>
    <t>Adaptive Beamforming and Random Matrix Theory</t>
  </si>
  <si>
    <t>ONR/Adaptive Beamforming</t>
  </si>
  <si>
    <t>SSB-School of Systems Biology</t>
  </si>
  <si>
    <t xml:space="preserve">Klimov, Dmitri </t>
  </si>
  <si>
    <t>203253</t>
  </si>
  <si>
    <t>Design Automation Software for Biomimetic Surface Presentation with DNA Origami</t>
  </si>
  <si>
    <t>PNL/Army/SBIR II: DNA Origami</t>
  </si>
  <si>
    <t>Parabon NanoLabs, Inc.</t>
  </si>
  <si>
    <t>US Army</t>
  </si>
  <si>
    <t>Straus, David M</t>
  </si>
  <si>
    <t>202601</t>
  </si>
  <si>
    <t>Predictability of the North Atlantic Oscillation on Intraseasonal Time Scales</t>
  </si>
  <si>
    <t>ONR/Intraseasonal Time Scales</t>
  </si>
  <si>
    <t>222726</t>
  </si>
  <si>
    <t>Center for Collision Safety Analysis</t>
  </si>
  <si>
    <t>GMUF/Center for Collision Safety</t>
  </si>
  <si>
    <t>222723</t>
  </si>
  <si>
    <t>Non-Va State Contracts</t>
  </si>
  <si>
    <t>Soaring2 for Travis County, Texas</t>
  </si>
  <si>
    <t>Travis County, TX/Soaring2</t>
  </si>
  <si>
    <t>Travis County, Texas</t>
  </si>
  <si>
    <t>Pegion, Kathleen V</t>
  </si>
  <si>
    <t>203564</t>
  </si>
  <si>
    <t>Identifying and Assessing Gaps in Subseasonal to Seasonal Prediction Skill</t>
  </si>
  <si>
    <t>NOAA/Seasonal Prediction Skill</t>
  </si>
  <si>
    <t xml:space="preserve">Domeniconi, Carlotta </t>
  </si>
  <si>
    <t>222710</t>
  </si>
  <si>
    <t>Summarization, Profiling, and Community Detection in Large Semi-Structured Graph Data</t>
  </si>
  <si>
    <t>FINRA/Semi-Structured Graph Data</t>
  </si>
  <si>
    <t>FINRA-Financial Industry Regulatory</t>
  </si>
  <si>
    <t>Global &amp; Community Health</t>
  </si>
  <si>
    <t xml:space="preserve">Frankenfeld, Cara </t>
  </si>
  <si>
    <t>222696</t>
  </si>
  <si>
    <t>Prebiotic Effects Trial of Isomalto-oligosaccharide</t>
  </si>
  <si>
    <t>ISOThrive/Prebiotic Effects Trial</t>
  </si>
  <si>
    <t>ISOThrive LLC</t>
  </si>
  <si>
    <t>Bioengineering (BENG)</t>
  </si>
  <si>
    <t xml:space="preserve">Chitnis, Parag </t>
  </si>
  <si>
    <t>203565</t>
  </si>
  <si>
    <t>Ultrasound-Mediated Control of Implantable Microdevices Made of Biocompatible Polymers</t>
  </si>
  <si>
    <t>Columbia/NSF/ImplantableMicrodevice</t>
  </si>
  <si>
    <t>Columbia University</t>
  </si>
  <si>
    <t>Geography &amp; Geoinformation Sciences</t>
  </si>
  <si>
    <t>203256</t>
  </si>
  <si>
    <t>Dept of Interior Grants</t>
  </si>
  <si>
    <t>Atlantic Coast Wetland Remote Sensing and Habitat Monitoring in Support of the Department of Interior Land Management</t>
  </si>
  <si>
    <t>USGS/Student Intern Program</t>
  </si>
  <si>
    <t>US Geological Survey</t>
  </si>
  <si>
    <t>222727</t>
  </si>
  <si>
    <t>Omeka for Art Historians</t>
  </si>
  <si>
    <t>Getty Fdn/Omeka for Art Historians</t>
  </si>
  <si>
    <t>The J. Paul Getty Trust</t>
  </si>
  <si>
    <t>Hinnov, Linda A</t>
  </si>
  <si>
    <t>203538</t>
  </si>
  <si>
    <t>ELT COLLABORATIVE RESEARCH: Investigating  the Biotic and Paleoclimatic Consequences of Dust in the Late Paleozoic</t>
  </si>
  <si>
    <t>NSF/Biotic and Paleoclimatic</t>
  </si>
  <si>
    <t xml:space="preserve">Gupta, Jhumka </t>
  </si>
  <si>
    <t>222708</t>
  </si>
  <si>
    <t>Private Industry Grants</t>
  </si>
  <si>
    <t>Evaluating VAW Screening in Mexico</t>
  </si>
  <si>
    <t>Wellspring/VAW Screening in Mexico</t>
  </si>
  <si>
    <t>Wellspring Advisors</t>
  </si>
  <si>
    <t xml:space="preserve">Kosecka, Jana </t>
  </si>
  <si>
    <t>203547</t>
  </si>
  <si>
    <t>FINDER Phase 2B</t>
  </si>
  <si>
    <t>OVI/IARPA/Finder Phase 2B</t>
  </si>
  <si>
    <t>ObjectVideo Inc</t>
  </si>
  <si>
    <t>IARPA</t>
  </si>
  <si>
    <t>Ctr for Secure Information</t>
  </si>
  <si>
    <t xml:space="preserve">Jajodia, Sushil </t>
  </si>
  <si>
    <t>202947</t>
  </si>
  <si>
    <t>I/UCRC: Collaborative Research: I/UCRC Program Center for Configuration Analytics and Automation</t>
  </si>
  <si>
    <t>NSF/Center for CAA</t>
  </si>
  <si>
    <t>Schrum, Kelly R</t>
  </si>
  <si>
    <t>203541</t>
  </si>
  <si>
    <t>Preservation and Access: Humanities Collections and Reference Resources</t>
  </si>
  <si>
    <t>Folger/NEH/Preservation and Access</t>
  </si>
  <si>
    <t>Folger Shakespeare Libr</t>
  </si>
  <si>
    <t>National Endowment for the Humanities</t>
  </si>
  <si>
    <t>Cntr Intelligent Spatial Comp(CISC)</t>
  </si>
  <si>
    <t xml:space="preserve">Yang, Chaowei </t>
  </si>
  <si>
    <t>203540</t>
  </si>
  <si>
    <t>Improving GDAL to Handle EOS Data for the GIS Community - TDN K-002</t>
  </si>
  <si>
    <t>SSAI/NASA/EOS GIS Comm/TDN K-002</t>
  </si>
  <si>
    <t>Science Systems and Applications In</t>
  </si>
  <si>
    <t>National Aeronautics and Space Adminstration</t>
  </si>
  <si>
    <t xml:space="preserve">Zhang, Jie </t>
  </si>
  <si>
    <t>202948</t>
  </si>
  <si>
    <t>Solar and Heliospheric CAN with CUA and NASA/GSFC</t>
  </si>
  <si>
    <t>CUA/NASA/Solar CAN/TASK 670.003</t>
  </si>
  <si>
    <t>National Aeronautics ans Space Administration</t>
  </si>
  <si>
    <t>National Institutes of Health</t>
  </si>
  <si>
    <t xml:space="preserve">De Mutsert, Kim </t>
  </si>
  <si>
    <t>222717</t>
  </si>
  <si>
    <t>2017 Coastal Master Plan Model Development and Application</t>
  </si>
  <si>
    <t>WIG/CPRA/2017 Coastal Master Plan</t>
  </si>
  <si>
    <t>The Water Institute of the Gulf</t>
  </si>
  <si>
    <t>Dept of Rehabilitation Science</t>
  </si>
  <si>
    <t>Gerber, Naomi Lynn</t>
  </si>
  <si>
    <t>222616</t>
  </si>
  <si>
    <t>Effect of Prescribed Aerobic Exercise vs. Self-Selected Activity in Treatment of Breast Cancer Related Fatigue</t>
  </si>
  <si>
    <t>PNC Trust/Aerobic Exercise</t>
  </si>
  <si>
    <t>PNC Institutional Investments</t>
  </si>
  <si>
    <t xml:space="preserve">Weigel, Robert </t>
  </si>
  <si>
    <t>203493</t>
  </si>
  <si>
    <t>Value Added Services for VxOs: Time Series Data Server</t>
  </si>
  <si>
    <t>NASA/VxOs Time Series-Data Server</t>
  </si>
  <si>
    <t>203503</t>
  </si>
  <si>
    <t>Securing Cloud Infrastructure through Improving Network Diversity and Moving Target Defense</t>
  </si>
  <si>
    <t>NIST/Securing Cloud Infrastructure</t>
  </si>
  <si>
    <t>Div Ed Psyc,Rsrch Methods,Ed Polic</t>
  </si>
  <si>
    <t xml:space="preserve">Hopson, Rodney </t>
  </si>
  <si>
    <t>203531</t>
  </si>
  <si>
    <t>National CLAS Standards Evaluation, Phase 2</t>
  </si>
  <si>
    <t>SRA/DHHS/CLAS Standards Eval Phase</t>
  </si>
  <si>
    <t>SRA International, Inc.</t>
  </si>
  <si>
    <t>Department of Health and Human Services</t>
  </si>
  <si>
    <t>Hieb, Michael R</t>
  </si>
  <si>
    <t>202494</t>
  </si>
  <si>
    <t>Army Contracts</t>
  </si>
  <si>
    <t>ERDC Board Agency Annoucement TEC-06: Terrain Evaluation and Reasoning Task 1</t>
  </si>
  <si>
    <t>ARMY/TEC-06 Terrain Eval/EXP</t>
  </si>
  <si>
    <t>203500</t>
  </si>
  <si>
    <t>Mining and Utilizing Dataset Relevancy from Oceanographic Dataset (MUDROD) Metadata, Usage Metrics, and User Feedback to Improve Data Discovery ad Acess</t>
  </si>
  <si>
    <t>NASA/Mining and Utilizing Dataset</t>
  </si>
  <si>
    <t>203518</t>
  </si>
  <si>
    <t>Collaborative Research: An ultra-high-resolution record of drought, flood, and coupled ocean-atmosphere climate oscillations in Holocene and late Quaternary California sediments</t>
  </si>
  <si>
    <t>NSF/Holocen and Quaternary Sediment</t>
  </si>
  <si>
    <t>203569</t>
  </si>
  <si>
    <t>Simulation to Mission Command Interoperability (SIMCI)</t>
  </si>
  <si>
    <t>EOIR/DOD/EXP/SIMCI</t>
  </si>
  <si>
    <t>EOIR Technologies</t>
  </si>
  <si>
    <t>Department of Defense</t>
  </si>
  <si>
    <t>203394</t>
  </si>
  <si>
    <t>Morowitz, Harold J</t>
  </si>
  <si>
    <t>222486</t>
  </si>
  <si>
    <t>222027</t>
  </si>
  <si>
    <t>GMUF/Research Support</t>
  </si>
  <si>
    <t>Rudes, Danielle S</t>
  </si>
  <si>
    <t>203373</t>
  </si>
  <si>
    <t>DOJ Grants</t>
  </si>
  <si>
    <t>Implementing, Dissemination and Translating Evidence-Based Policy/Practice in Community Corrections</t>
  </si>
  <si>
    <t>NIJ/Community Corrections</t>
  </si>
  <si>
    <t>US Department of Justice (Office of</t>
  </si>
  <si>
    <t>222694</t>
  </si>
  <si>
    <t>The development of novel targeted therapeutic approaches for breast cancer metastasis to brain</t>
  </si>
  <si>
    <t>TGen/Avon/Breast Cancer Metastasis</t>
  </si>
  <si>
    <t>Translational Genomics Research Ins</t>
  </si>
  <si>
    <t xml:space="preserve">Evans, Wayne </t>
  </si>
  <si>
    <t>203512</t>
  </si>
  <si>
    <t>NGA L3 Cyberspace Solutions</t>
  </si>
  <si>
    <t>L-3 NSS/DOD/Cyberspace Solutions MP</t>
  </si>
  <si>
    <t>L-3 National Security Solutions, In</t>
  </si>
  <si>
    <t>Communication</t>
  </si>
  <si>
    <t>Maibach, Edward Wile</t>
  </si>
  <si>
    <t>222650</t>
  </si>
  <si>
    <t>4C Support</t>
  </si>
  <si>
    <t>GMUF/4C Support</t>
  </si>
  <si>
    <t>Sklarew, Daniel M</t>
  </si>
  <si>
    <t>222701</t>
  </si>
  <si>
    <t>Enterprise Sustainability Integration</t>
  </si>
  <si>
    <t>TWC/Go Green Sustainability</t>
  </si>
  <si>
    <t>Time Warner Cable</t>
  </si>
  <si>
    <t>Tong, Daniel Quansong</t>
  </si>
  <si>
    <t>222691</t>
  </si>
  <si>
    <t>Univ,Assoc,For Entity Contracts</t>
  </si>
  <si>
    <t>Investigation of satellite constrained skin temperature on PBL/surface-layer processes</t>
  </si>
  <si>
    <t>UTA/TCEQ/PBL surface-layer process</t>
  </si>
  <si>
    <t>University of Texas at Austin</t>
  </si>
  <si>
    <t xml:space="preserve">Alemi, Farrokh </t>
  </si>
  <si>
    <t>203543</t>
  </si>
  <si>
    <t>VA Intergovernmental Personnel Agreement</t>
  </si>
  <si>
    <t>VA/IPA: F. Alemi</t>
  </si>
  <si>
    <t>Dept of Veterans Affairs</t>
  </si>
  <si>
    <t>202990</t>
  </si>
  <si>
    <t>In-Person vs. Computer Interventions to Increase Probation Compliance</t>
  </si>
  <si>
    <t>UNTHSC/NIH/Thurman Supplement</t>
  </si>
  <si>
    <t>Statistics</t>
  </si>
  <si>
    <t xml:space="preserve">Diao, Guoqing </t>
  </si>
  <si>
    <t>222562</t>
  </si>
  <si>
    <t>Design Consistent and Non-Inferiority Multiple Region Clinical Trial</t>
  </si>
  <si>
    <t>UNC/Amgen/Design Clinical Trial</t>
  </si>
  <si>
    <t>University of North Carolina at Cha</t>
  </si>
  <si>
    <t>Amgen Inc.</t>
  </si>
  <si>
    <t>222699</t>
  </si>
  <si>
    <t>Center for Spatiotemporal Thinking Comp. App.</t>
  </si>
  <si>
    <t>GMUF/Center for Spatiotemporal App</t>
  </si>
  <si>
    <t>203134</t>
  </si>
  <si>
    <t>Global Environ &amp; Nat Resources Inst</t>
  </si>
  <si>
    <t>203570</t>
  </si>
  <si>
    <t>USDA Grants</t>
  </si>
  <si>
    <t>Remote Sensing Detection of Fire Impacts on Land Surface Properties in the U.S</t>
  </si>
  <si>
    <t>USDA/Detection of Fire Impacts</t>
  </si>
  <si>
    <t>US Department of Agriculture (USDA)</t>
  </si>
  <si>
    <t xml:space="preserve">Lohner, Rainald </t>
  </si>
  <si>
    <t>202352</t>
  </si>
  <si>
    <t>High Performance Computing on Massively Parallel Architectures</t>
  </si>
  <si>
    <t>Berkley/NRL/Parallel Architectures</t>
  </si>
  <si>
    <t>Berkeley Research Associates, Inc.</t>
  </si>
  <si>
    <t>Naval Research Laboratory</t>
  </si>
  <si>
    <t>203501</t>
  </si>
  <si>
    <t>Educational Resource Development</t>
  </si>
  <si>
    <t>Eisenhower Mem/DOD/Ed Resource Dev</t>
  </si>
  <si>
    <t>Dwight D. Eisenhower Memorial Commi</t>
  </si>
  <si>
    <t>203487</t>
  </si>
  <si>
    <t>Civil Engineering&amp; Infrastructure</t>
  </si>
  <si>
    <t xml:space="preserve">Lattanzi, David </t>
  </si>
  <si>
    <t>203535</t>
  </si>
  <si>
    <t>USDA Contracts</t>
  </si>
  <si>
    <t>UAS-Based Inspection of the Placer River Trail Bridge: A Data Driven Approach</t>
  </si>
  <si>
    <t>USDA/Placer River Trail Bridge</t>
  </si>
  <si>
    <t xml:space="preserve">Maggioni, Viviana </t>
  </si>
  <si>
    <t>222678</t>
  </si>
  <si>
    <t>Classroom to Makers Week (C2MW):  A Year-Long Journey from Idea to Implementation at George Mason University</t>
  </si>
  <si>
    <t>NCIIA/Classroom to Makers Week</t>
  </si>
  <si>
    <t>National Collegiate Inventors and I</t>
  </si>
  <si>
    <t>203495</t>
  </si>
  <si>
    <t>Inmates' Community Connectedness: Effect on Drug Use, Recidivism, and Adjusment</t>
  </si>
  <si>
    <t>NIH/Pre-Doc Fellow/J. Folk</t>
  </si>
  <si>
    <t>203363</t>
  </si>
  <si>
    <t>Bridging the Research/Practice Gap: Street-Level Decision Making and Historical Influences Related to Evidence-Based Practice in Adult Probation</t>
  </si>
  <si>
    <t>NIJ/Fellowship/J. Viglione</t>
  </si>
  <si>
    <t>Ramirez, Carlos D</t>
  </si>
  <si>
    <t>203527</t>
  </si>
  <si>
    <t>FDIC/IPA Ramirez Visiting Scholar</t>
  </si>
  <si>
    <t>FDIC/IPA C Ramirez FY16</t>
  </si>
  <si>
    <t>FDIC</t>
  </si>
  <si>
    <t xml:space="preserve">Tian, Zhi </t>
  </si>
  <si>
    <t>203470</t>
  </si>
  <si>
    <t>GUARD:  A Game Theoretic Universal Anti-RFI Defense Framework for Satellite</t>
  </si>
  <si>
    <t>IFT/USAF/Anti-RFI Defense Framework</t>
  </si>
  <si>
    <t>Intelligent Fusion Technology, Inc.</t>
  </si>
  <si>
    <t>Air Force</t>
  </si>
  <si>
    <t>Weinstein, Ali A</t>
  </si>
  <si>
    <t>222477</t>
  </si>
  <si>
    <t>Clinical Research Education</t>
  </si>
  <si>
    <t>Inova/Clinical Research Education</t>
  </si>
  <si>
    <t>Inova Healthcare</t>
  </si>
  <si>
    <t xml:space="preserve">Yang, Ruixin </t>
  </si>
  <si>
    <t>203552</t>
  </si>
  <si>
    <t>202775</t>
  </si>
  <si>
    <t>Supporting USDA/ERS on Processing Commodity Data</t>
  </si>
  <si>
    <t>USDA/Processing Commodity Data</t>
  </si>
  <si>
    <t xml:space="preserve">Schenk, Katie </t>
  </si>
  <si>
    <t>203525</t>
  </si>
  <si>
    <t>Developing a Measure of Caregiver Readiness to Disclose HIV Serostatus: a Tool to Promote Tailoring of Interventions</t>
  </si>
  <si>
    <t>Duke/NIH/Tailoring of Interventions</t>
  </si>
  <si>
    <t>Duke University</t>
  </si>
  <si>
    <t>NIH</t>
  </si>
  <si>
    <t>203567</t>
  </si>
  <si>
    <t>203103</t>
  </si>
  <si>
    <t>ASELA FY 14</t>
  </si>
  <si>
    <t>VDOE/USDE/ASELA FY 14</t>
  </si>
  <si>
    <t>Maddox, Peggy J</t>
  </si>
  <si>
    <t>203524</t>
  </si>
  <si>
    <t>Regional Trainings to Serve Hispanics for Using the Navigating Tools</t>
  </si>
  <si>
    <t>VDH/HRSA/Regional Trainings</t>
  </si>
  <si>
    <t>Virginia Department of Health</t>
  </si>
  <si>
    <t>University Of Maryland</t>
  </si>
  <si>
    <t>222707</t>
  </si>
  <si>
    <t>National History Day Website Redesign</t>
  </si>
  <si>
    <t>NHD/Website Redesign</t>
  </si>
  <si>
    <t>National History Day Inc</t>
  </si>
  <si>
    <t>222711</t>
  </si>
  <si>
    <t>Protein Pathway Activation Profliling of TripleNegative Breast Models</t>
  </si>
  <si>
    <t>VAI/Negative Breast Cancer Models</t>
  </si>
  <si>
    <t>Van Andel Institute</t>
  </si>
  <si>
    <t>Cntr Computational Fluid Dynamics</t>
  </si>
  <si>
    <t>203504</t>
  </si>
  <si>
    <t>Studies on SWACH Trimaran and Unmanned Surface Vessels</t>
  </si>
  <si>
    <t>SIT/ONR/Studies on SWACH Vessels</t>
  </si>
  <si>
    <t>Stevens Institute of Technology</t>
  </si>
  <si>
    <t>Office of Naval Research</t>
  </si>
  <si>
    <t>203489</t>
  </si>
  <si>
    <t>Factors of GO College Students Persistence, Retention, and Matriculation through College</t>
  </si>
  <si>
    <t>COE/USDE/GO College Students</t>
  </si>
  <si>
    <t>Council for Opportunity in Educatio</t>
  </si>
  <si>
    <t>222690</t>
  </si>
  <si>
    <t>222318</t>
  </si>
  <si>
    <t>Enhancement of CEOS WGISS Integrated Catalog (CWIC)</t>
  </si>
  <si>
    <t>GSTS/Enhancement of CWIC</t>
  </si>
  <si>
    <t>General Science and Technology Solu</t>
  </si>
  <si>
    <t xml:space="preserve">Tanyu, Burak </t>
  </si>
  <si>
    <t>222704</t>
  </si>
  <si>
    <t>Equipment Grant to Instrument Geosynthetic Reinforced Soil Structure Integrated into VDOT Bridge Abutment in Staunton, VA</t>
  </si>
  <si>
    <t>VDOT/Staunton Bridge Abutment</t>
  </si>
  <si>
    <t>Va Dept Of Transportation</t>
  </si>
  <si>
    <t>CEHD Research Support</t>
  </si>
  <si>
    <t xml:space="preserve">Letiecq, Bethany </t>
  </si>
  <si>
    <t>222647</t>
  </si>
  <si>
    <t>Alexandria Early Childhood CBPR Project</t>
  </si>
  <si>
    <t>GMUF/CBPR Project</t>
  </si>
  <si>
    <t>Akerlof, Karen Louise</t>
  </si>
  <si>
    <t>222473</t>
  </si>
  <si>
    <t>222251</t>
  </si>
  <si>
    <t>Establishing a Climate Change Communication Coalition in Maryland</t>
  </si>
  <si>
    <t>GMUF/Town Creek/Climate Change</t>
  </si>
  <si>
    <t>Town Creek Foundation</t>
  </si>
  <si>
    <t xml:space="preserve">Tang, Liansheng </t>
  </si>
  <si>
    <t>203555</t>
  </si>
  <si>
    <t>HHS Contracts</t>
  </si>
  <si>
    <t>IPA for Liansheng Tang</t>
  </si>
  <si>
    <t>NIH/IPA for Liansheng Tang</t>
  </si>
  <si>
    <t>203502</t>
  </si>
  <si>
    <t>Operations and Science data support for the IRIS mission</t>
  </si>
  <si>
    <t>CUA/NASA/Operation IRIS Mission</t>
  </si>
  <si>
    <t xml:space="preserve">Shehu, Amarda </t>
  </si>
  <si>
    <t>203530</t>
  </si>
  <si>
    <t>203529</t>
  </si>
  <si>
    <t>Travel Awards for 2015 IEEE International Conference on Bioinformatics and Biomedicine (BIBM-2015)</t>
  </si>
  <si>
    <t>NSF/2015 IEEE Conference Travel</t>
  </si>
  <si>
    <t>Ioannou, Dimitrios E</t>
  </si>
  <si>
    <t>202764</t>
  </si>
  <si>
    <t>Reliability Characterization of state-of the art high-k/metal gate CMOS devices</t>
  </si>
  <si>
    <t>NIST/Reliability Gate CMOS Devices</t>
  </si>
  <si>
    <t>203573</t>
  </si>
  <si>
    <t>Restricted Revenue Funds</t>
  </si>
  <si>
    <t>Revenue for SBDC CY15 Leesburg</t>
  </si>
  <si>
    <t>REV/SBDC CY15 Leesburg</t>
  </si>
  <si>
    <t>Revenue</t>
  </si>
  <si>
    <t>Axtell, Robert L</t>
  </si>
  <si>
    <t>202235</t>
  </si>
  <si>
    <t>Krasnow: Center on Climate Decision Making</t>
  </si>
  <si>
    <t>Carnegie Mellon/NSF/CCDM</t>
  </si>
  <si>
    <t>English</t>
  </si>
  <si>
    <t>Baker, Sarah E</t>
  </si>
  <si>
    <t>203492</t>
  </si>
  <si>
    <t>NWP 2015-2016 Teacher Leadership Development</t>
  </si>
  <si>
    <t>NWP/USDE/2015-16 Teacher Leadership</t>
  </si>
  <si>
    <t>National Writing Project</t>
  </si>
  <si>
    <t>Winsler, Adam J</t>
  </si>
  <si>
    <t>203516</t>
  </si>
  <si>
    <t>Middle School Arts Electives Among Low-Income, Ethnically Diverse Students in Miami: Who Takes Them,for How Long, and What are the Academic Benefits?</t>
  </si>
  <si>
    <t>NEA/Middle School Arts Electives</t>
  </si>
  <si>
    <t>National Endowment for the Arts (NE</t>
  </si>
  <si>
    <t>221803</t>
  </si>
  <si>
    <t>Use of Protein Pathway Activation Analysis to Tailor Treatment of Metastatic Human Breast Cancer</t>
  </si>
  <si>
    <t>Side Out Fdn/Protein Pathway Act</t>
  </si>
  <si>
    <t xml:space="preserve">Edwards, Cody </t>
  </si>
  <si>
    <t>203314</t>
  </si>
  <si>
    <t>203034</t>
  </si>
  <si>
    <t>Ionic Effects on Neuronal Transmission</t>
  </si>
  <si>
    <t>NSF/GRFP:Ionic Effects/M Gertz</t>
  </si>
  <si>
    <t>222675</t>
  </si>
  <si>
    <t>Video Analysis and Headgear Evaluation:  Phase 1 Continuation Request</t>
  </si>
  <si>
    <t>US Lacrosse/Phase I Continuation</t>
  </si>
  <si>
    <t>US Lacrosse</t>
  </si>
  <si>
    <t>Jafri, Mohsin Saleet</t>
  </si>
  <si>
    <t>202339</t>
  </si>
  <si>
    <t>Calcium Entrained Arrhythmias</t>
  </si>
  <si>
    <t>UMD Balt/NIH/Entrained Arrhythmias</t>
  </si>
  <si>
    <t>203181</t>
  </si>
  <si>
    <t>Building Number, Number Sense and Computational Fluency through Math Modeling and Performance Based Assessments: Teaching and Assessing Virginia’s 2009 3-5 Mathematics Standards of Learning</t>
  </si>
  <si>
    <t>VDOE/USDE/Number Modeling/FY2015</t>
  </si>
  <si>
    <t>203191</t>
  </si>
  <si>
    <t>Building Number, Number Sense and Computational Fluency through Math Modeling and Performance Based Assessments: Teaching and Assessing Virginia’s 2009 6-8 Mathematics Standards of Learning</t>
  </si>
  <si>
    <t>203551</t>
  </si>
  <si>
    <t>203085</t>
  </si>
  <si>
    <t>TTAC Early Childhood FY14</t>
  </si>
  <si>
    <t>VDOE/USDE/TTAC  FY14</t>
  </si>
  <si>
    <t>Summers, Michael E</t>
  </si>
  <si>
    <t>202675</t>
  </si>
  <si>
    <t>220629</t>
  </si>
  <si>
    <t>New Horizons Mission to Pluto</t>
  </si>
  <si>
    <t>SRI/NASA/Pluto</t>
  </si>
  <si>
    <t>Southwest Research Institute</t>
  </si>
  <si>
    <t>Biology</t>
  </si>
  <si>
    <t xml:space="preserve">Weeks, Andrea </t>
  </si>
  <si>
    <t>203499</t>
  </si>
  <si>
    <t>DISSERTATION RESEARCH: Reassissing the role of the Great American Biotic Interchange in the evolution of the raccoon family: early immigrants, museomics and biogeographic modeling</t>
  </si>
  <si>
    <t>NSF/Dissertation Res/M.Tsuchiya</t>
  </si>
  <si>
    <t>Hayes, Monson H</t>
  </si>
  <si>
    <t>220368</t>
  </si>
  <si>
    <t>Virginia Microelectronics Consortium Equipment Fund</t>
  </si>
  <si>
    <t>UVA/VEDP/VMEC</t>
  </si>
  <si>
    <t>University Of Virginia</t>
  </si>
  <si>
    <t>Allbeck, Jan M</t>
  </si>
  <si>
    <t>203310</t>
  </si>
  <si>
    <t>NVESD Virtual Worlds</t>
  </si>
  <si>
    <t>CACI/DOD/EXP/NVESD Virtual Worlds</t>
  </si>
  <si>
    <t>CACI Technologies, Inc.</t>
  </si>
  <si>
    <t>U.S. Department of Defense</t>
  </si>
  <si>
    <t xml:space="preserve">Gingold, Yotam </t>
  </si>
  <si>
    <t>203461</t>
  </si>
  <si>
    <t>203459</t>
  </si>
  <si>
    <t>CAREER:  Direct Manipulation of Numerical Optimization for Structured Geometry Creation</t>
  </si>
  <si>
    <t>NSF/CAREER: Structured Geometry</t>
  </si>
  <si>
    <t xml:space="preserve">Slocum, Susan </t>
  </si>
  <si>
    <t>222719</t>
  </si>
  <si>
    <t>Park, Recreation, and Open Space Plan for Reston Association</t>
  </si>
  <si>
    <t>Reston Assoc/Open Space Plan</t>
  </si>
  <si>
    <t>Reston Association</t>
  </si>
  <si>
    <t>College of Visual &amp; Perf Arts</t>
  </si>
  <si>
    <t>Art and Visual Technology</t>
  </si>
  <si>
    <t>Frederick, Helen C</t>
  </si>
  <si>
    <t>203553</t>
  </si>
  <si>
    <t>Building a Cultural Bridge to Baghdad: Al-Mutanabbi Street Starts Here in DC</t>
  </si>
  <si>
    <t>NEA/Bridge to Baghdad</t>
  </si>
  <si>
    <t>Meier, Robert R</t>
  </si>
  <si>
    <t>203335</t>
  </si>
  <si>
    <t>Analysis of Trends in GUVI Densities and Temperature with Reprocessed Database</t>
  </si>
  <si>
    <t>DSU/NASA/GUVI Densities</t>
  </si>
  <si>
    <t>Dixie State University</t>
  </si>
  <si>
    <t>NASA</t>
  </si>
  <si>
    <t>Renshaw, Keith D</t>
  </si>
  <si>
    <t>202989</t>
  </si>
  <si>
    <t>A Daily Diary Study of PTSD and Interpersonal Processes</t>
  </si>
  <si>
    <t>NIH/PTSD &amp; Interpersonal Processes</t>
  </si>
  <si>
    <t>Sociology and Anthropology</t>
  </si>
  <si>
    <t>Spalter-Roth, Roberta M</t>
  </si>
  <si>
    <t>203250</t>
  </si>
  <si>
    <t>EAGER:  A Relational Model for Understanding the Use of Research in the Policy Process</t>
  </si>
  <si>
    <t>NSF/Research in the Policy Process</t>
  </si>
  <si>
    <t>203497</t>
  </si>
  <si>
    <t>203537</t>
  </si>
  <si>
    <t>203336</t>
  </si>
  <si>
    <t>Mesosphere and thermosphere IR and near-IR emissions of the terrestrial and planetary atmospheres</t>
  </si>
  <si>
    <t>NASA/Mesosphere and thermosphere</t>
  </si>
  <si>
    <t>SPGIA Centers</t>
  </si>
  <si>
    <t>Clower, Terry Lee</t>
  </si>
  <si>
    <t>222695</t>
  </si>
  <si>
    <t>222652</t>
  </si>
  <si>
    <t>Non-VA Local Contracts</t>
  </si>
  <si>
    <t>A Study for A Sustainable Regional Approach to Specialized Transportation</t>
  </si>
  <si>
    <t>WMATA/Sustainable Specialized Trans</t>
  </si>
  <si>
    <t>Washington Metropolitan Area Transi</t>
  </si>
  <si>
    <t>203563</t>
  </si>
  <si>
    <t>203033</t>
  </si>
  <si>
    <t>Collaborative Research: I/UCRC: Center for Spatiotemporal Thinking, Computing and Applications</t>
  </si>
  <si>
    <t>NSF/I/UCRC: CSTCA</t>
  </si>
  <si>
    <t>De Jong, Kenneth A</t>
  </si>
  <si>
    <t>222331</t>
  </si>
  <si>
    <t>Genetic Analysis of Complex Diseases of the Central Nervous System</t>
  </si>
  <si>
    <t>Inova/Genetic Analysis/Lin</t>
  </si>
  <si>
    <t>222702</t>
  </si>
  <si>
    <t>MD Anderson Fee for Service 2015</t>
  </si>
  <si>
    <t>MD Anderson/Fee for Service 2015</t>
  </si>
  <si>
    <t>University of Texas MD Anderson Can</t>
  </si>
  <si>
    <t xml:space="preserve">Auffret, Jean-Pierre </t>
  </si>
  <si>
    <t>222448</t>
  </si>
  <si>
    <t>IBM Grant Critical Infrastructure</t>
  </si>
  <si>
    <t>GMUF/IBM Critical Infrastructure</t>
  </si>
  <si>
    <t>Jonas, Robert B</t>
  </si>
  <si>
    <t>221731</t>
  </si>
  <si>
    <t>Boat Time III</t>
  </si>
  <si>
    <t>Rev/Boat Time III</t>
  </si>
  <si>
    <t>203312</t>
  </si>
  <si>
    <t>203313</t>
  </si>
  <si>
    <t>203509</t>
  </si>
  <si>
    <t>203566</t>
  </si>
  <si>
    <t>Pullen, J Mark</t>
  </si>
  <si>
    <t>203562</t>
  </si>
  <si>
    <t>AMSO C2SIM Standard/NATO MSG ET-038</t>
  </si>
  <si>
    <t>SNC/DOD/EXP/AMSO C2SIM</t>
  </si>
  <si>
    <t>Sierra Nevada Corporation</t>
  </si>
  <si>
    <t>222706</t>
  </si>
  <si>
    <t>Microbiology/Halophile Fund</t>
  </si>
  <si>
    <t>GMUF/Microbiology/Halophile</t>
  </si>
  <si>
    <t>203517</t>
  </si>
  <si>
    <t>222689</t>
  </si>
  <si>
    <t>Change Starts at Home: Preventing Violence Against Women and Girls in Yemen</t>
  </si>
  <si>
    <t>Equal Access/Change Starts at Home</t>
  </si>
  <si>
    <t>Equal Access International, Inc.</t>
  </si>
  <si>
    <t>Hart, David M</t>
  </si>
  <si>
    <t>222671</t>
  </si>
  <si>
    <t>Demographics of Innovation</t>
  </si>
  <si>
    <t>ITIF/SRF/Demographics of Innovation</t>
  </si>
  <si>
    <t>Information Technology and Innovati</t>
  </si>
  <si>
    <t>The Smith Richardson Foundation</t>
  </si>
  <si>
    <t xml:space="preserve">Usher, Bethany </t>
  </si>
  <si>
    <t>203514</t>
  </si>
  <si>
    <t>George Mason University's Students as Scholars at SURF Gaithersburg</t>
  </si>
  <si>
    <t>NIST/Undergrad Fellow/D. Barcklow</t>
  </si>
  <si>
    <t xml:space="preserve">Rosenberger, Joshua </t>
  </si>
  <si>
    <t>203316</t>
  </si>
  <si>
    <t>Facilitating HIV Testing Among Young Adult MSM Through Social Networking</t>
  </si>
  <si>
    <t>RI Hospital/NIH/HIV Testing MSM</t>
  </si>
  <si>
    <t>Rhode Island Hospital</t>
  </si>
  <si>
    <t>Prince William OCPE Course Activity</t>
  </si>
  <si>
    <t>229726</t>
  </si>
  <si>
    <t>Frederick County Public Schools-FY15-FM Leadership &amp; Strategy Essentials Training</t>
  </si>
  <si>
    <t>OCPE/FrederickPS-FY15-FM0720.S02</t>
  </si>
  <si>
    <t>Frederick County Public Schools</t>
  </si>
  <si>
    <t>229727</t>
  </si>
  <si>
    <t>Frederick County Public School-FY15-FM Finance and Business Training</t>
  </si>
  <si>
    <t>OCPE/FrederickPS-FY15-FM 0715.S02</t>
  </si>
  <si>
    <t>203508</t>
  </si>
  <si>
    <t>Development of Framework and Educational Tool to Assess the Benefits and Costs of Highway Public-Private Partnerships (P3)</t>
  </si>
  <si>
    <t>BAH/FHWA/Public-Private/T-13002</t>
  </si>
  <si>
    <t>Booz Allen Hamilton</t>
  </si>
  <si>
    <t>US Department of Transportation</t>
  </si>
  <si>
    <t>203507</t>
  </si>
  <si>
    <t>202398</t>
  </si>
  <si>
    <t>Jail Based Treatment to Reduce Substance Abuse, Recidivism and Risky Behavior</t>
  </si>
  <si>
    <t>NIH/Jailbased Treatment FY12</t>
  </si>
  <si>
    <t xml:space="preserve">Luke, Sean </t>
  </si>
  <si>
    <t>203515</t>
  </si>
  <si>
    <t>203044</t>
  </si>
  <si>
    <t>NRI: Small: Online Training of Hierarchical Multirobot Teams</t>
  </si>
  <si>
    <t>NSF/Hierarchical Multirobot Teams</t>
  </si>
  <si>
    <t>203488</t>
  </si>
  <si>
    <t>Transitions:Transforming Mathematics Instruction Through Mathematical Modeling, Algebraic Thinking and Proportional Reasoning: Teaching and Assessing Virginia's 2009 Grades 5-9 Mathematics SOL</t>
  </si>
  <si>
    <t>VDOE/USDE/5-9 Math SOL-2</t>
  </si>
  <si>
    <t>222728</t>
  </si>
  <si>
    <t xml:space="preserve">Duxbury, Thomas </t>
  </si>
  <si>
    <t>203381</t>
  </si>
  <si>
    <t>Juno IRT Member</t>
  </si>
  <si>
    <t>MTS/NASA/Juno IRT Member</t>
  </si>
  <si>
    <t>Manufacturing Technical Services, I</t>
  </si>
  <si>
    <t>202283</t>
  </si>
  <si>
    <t>Seek &amp; Treat: HIV, Buprenorphine, &amp; Criminal Justice</t>
  </si>
  <si>
    <t>Yale/NIH/Seek &amp; Treat</t>
  </si>
  <si>
    <t>Yale University</t>
  </si>
  <si>
    <t>203521</t>
  </si>
  <si>
    <t>McDonald, Craig G</t>
  </si>
  <si>
    <t>203387</t>
  </si>
  <si>
    <t>Rapid Response Characterization of New and Manipulated Tobacco Products</t>
  </si>
  <si>
    <t>UMD/NIH/Rapid Response/Year 2</t>
  </si>
  <si>
    <t xml:space="preserve">Luchini, Alessandra </t>
  </si>
  <si>
    <t>222700</t>
  </si>
  <si>
    <t>Development of Urine Lyme Disease Assay Using Nanotrap Capture</t>
  </si>
  <si>
    <t>Ceres/Nano Trap Capture FY15</t>
  </si>
  <si>
    <t>Ceres Nanosciences, Inc.</t>
  </si>
  <si>
    <t>Lipsky, Robert H</t>
  </si>
  <si>
    <t>222504</t>
  </si>
  <si>
    <t>222209</t>
  </si>
  <si>
    <t>Neuroscience Research Fund</t>
  </si>
  <si>
    <t>GMUF/Neuroscience Research</t>
  </si>
  <si>
    <t xml:space="preserve">Kehn-Hall, Kylene </t>
  </si>
  <si>
    <t>202720</t>
  </si>
  <si>
    <t>Graduate Student Fellowship for Ms. Nazly Shafagati</t>
  </si>
  <si>
    <t>AgriLife/DHS/Fellowship/Shafagati</t>
  </si>
  <si>
    <t>Texas AgriLife Research</t>
  </si>
  <si>
    <t>Huber, Victoria M</t>
  </si>
  <si>
    <t>220358</t>
  </si>
  <si>
    <t>VA Law Foundation</t>
  </si>
  <si>
    <t>Virginia Law Foundation</t>
  </si>
  <si>
    <t>202634</t>
  </si>
  <si>
    <t>NPS Climate Communication Internships</t>
  </si>
  <si>
    <t>NPS/Climate Communication Interns</t>
  </si>
  <si>
    <t>National Park Service</t>
  </si>
  <si>
    <t>222703</t>
  </si>
  <si>
    <t>Virginia's Virtual Herbarium: Liberating Big Data for our Native Plants</t>
  </si>
  <si>
    <t>VNPS/Virginia's Virtual Herbarium</t>
  </si>
  <si>
    <t>Virginia Native Plant Society Inc.</t>
  </si>
  <si>
    <t>Luther, David A</t>
  </si>
  <si>
    <t>203183</t>
  </si>
  <si>
    <t>Collaborative Research: Urban-dependent Selection on Bird Song: Proximate and Ultimate Causes, and Evolutionary Consequences</t>
  </si>
  <si>
    <t>NSF/Bird Song</t>
  </si>
  <si>
    <t>Herndon OCPE Course Activity</t>
  </si>
  <si>
    <t>209746</t>
  </si>
  <si>
    <t>Federal OCPE Grants &amp; Contracts</t>
  </si>
  <si>
    <t>Food and Drug Administration-FY16-Managing Change: Who Moved My Cheese Training</t>
  </si>
  <si>
    <t>OCPE/FDA-FY15-MODV 118</t>
  </si>
  <si>
    <t>Food and Drug Administration FDA</t>
  </si>
  <si>
    <t>Rustici, Thomas C</t>
  </si>
  <si>
    <t>222641</t>
  </si>
  <si>
    <t>Rustici Book Project</t>
  </si>
  <si>
    <t>GMUF/Rustici Book Project</t>
  </si>
  <si>
    <t>Takats, Sean P.</t>
  </si>
  <si>
    <t>222627</t>
  </si>
  <si>
    <t>222626</t>
  </si>
  <si>
    <t>Implementing New Modes and New Platforms of Open-Access Scholarship</t>
  </si>
  <si>
    <t>Sloan Fdn/Open-Access Scholarship</t>
  </si>
  <si>
    <t>Alfred P. Sloan Foundation</t>
  </si>
  <si>
    <t>203571</t>
  </si>
  <si>
    <t>222734</t>
  </si>
  <si>
    <t>Evaluation of Health Education Images</t>
  </si>
  <si>
    <t>PHI/Eval of Health Ed Images</t>
  </si>
  <si>
    <t>Public Health Institute</t>
  </si>
  <si>
    <t>Chemistry</t>
  </si>
  <si>
    <t>Honeychuck, Robert V</t>
  </si>
  <si>
    <t>222401</t>
  </si>
  <si>
    <t>Mike Girgis Research Fund</t>
  </si>
  <si>
    <t>GMUF/Girgis Research Fund</t>
  </si>
  <si>
    <t>STEM Accelerator</t>
  </si>
  <si>
    <t>222698</t>
  </si>
  <si>
    <t>Arab-American Frontiers Fellowship</t>
  </si>
  <si>
    <t>NAS/NRC Fellowship for M. Zghal</t>
  </si>
  <si>
    <t>The National Academies of Sciences</t>
  </si>
  <si>
    <t>Klein, Daniel B</t>
  </si>
  <si>
    <t>222663</t>
  </si>
  <si>
    <t>The Adam Smith Program</t>
  </si>
  <si>
    <t>GMUF/Adam Smith Program</t>
  </si>
  <si>
    <t>203559</t>
  </si>
  <si>
    <t xml:space="preserve">Burt, Jo-Marie </t>
  </si>
  <si>
    <t>222651</t>
  </si>
  <si>
    <t>Guatemala Database Project Follow-Up</t>
  </si>
  <si>
    <t>FPOS/Guatemala Database Project2015</t>
  </si>
  <si>
    <t>Foundation to Promote Open Society</t>
  </si>
  <si>
    <t>203223</t>
  </si>
  <si>
    <t>203194</t>
  </si>
  <si>
    <t>AMSO – Integrated Standards</t>
  </si>
  <si>
    <t>Truestone/AMSO-Integrated Standards</t>
  </si>
  <si>
    <t>Truestone, LLC</t>
  </si>
  <si>
    <t>U.S. Army</t>
  </si>
  <si>
    <t>Wong, David W</t>
  </si>
  <si>
    <t>203268</t>
  </si>
  <si>
    <t>Pliocene Research, Interpretation and Synoptic Mapping (PRISM) Project - G14PD00663</t>
  </si>
  <si>
    <t>USGS/PRISM/G14PD00663</t>
  </si>
  <si>
    <t>222549</t>
  </si>
  <si>
    <t>Foreign Government Contracts</t>
  </si>
  <si>
    <t>Technical consulting on the test and evaluation methodology for cyber-security technologies</t>
  </si>
  <si>
    <t>ADD/Cyber-Security Technologies</t>
  </si>
  <si>
    <t>Agency for Defense Development</t>
  </si>
  <si>
    <t xml:space="preserve">Guccione, Andrew </t>
  </si>
  <si>
    <t>222685</t>
  </si>
  <si>
    <t>Evaluation of ABR Program for Individuals with SCI</t>
  </si>
  <si>
    <t>GMUF/Evaluation of ABR Program</t>
  </si>
  <si>
    <t>203170</t>
  </si>
  <si>
    <t>Battelle – ISSi Mentor Protégé Agreement</t>
  </si>
  <si>
    <t>Battelle/Navy/ISSi/MPP</t>
  </si>
  <si>
    <t>Battelle Memorial Institute</t>
  </si>
  <si>
    <t>Department of the Navy</t>
  </si>
  <si>
    <t>203251</t>
  </si>
  <si>
    <t>Ball, Kenneth S</t>
  </si>
  <si>
    <t>222499</t>
  </si>
  <si>
    <t>222154</t>
  </si>
  <si>
    <t>GMUF/VSE</t>
  </si>
  <si>
    <t>222607</t>
  </si>
  <si>
    <t>Center for Health Policy Research and Ethics</t>
  </si>
  <si>
    <t>GMUF/CHPRE</t>
  </si>
  <si>
    <t>203108</t>
  </si>
  <si>
    <t>UMD/NIH/Rapid Response</t>
  </si>
  <si>
    <t>Closed</t>
  </si>
  <si>
    <t xml:space="preserve">Evans Cuellar, Alison </t>
  </si>
  <si>
    <t>203315</t>
  </si>
  <si>
    <t>CMHI Evaluation</t>
  </si>
  <si>
    <t>Westat/SAMHSA/CMHI Eval/TO2</t>
  </si>
  <si>
    <t>Westat, Inc.</t>
  </si>
  <si>
    <t>Substance Abuse and Mental Health Services Adminis</t>
  </si>
  <si>
    <t>222326</t>
  </si>
  <si>
    <t>Molecular Profiling for Breast Cancer Tissue from the ENCHANT Clinical Trail</t>
  </si>
  <si>
    <t>Synta/ENCHANT Clinical Trial</t>
  </si>
  <si>
    <t>Synta Pharmaceuticals Corp</t>
  </si>
  <si>
    <t>203407</t>
  </si>
  <si>
    <t>CMHI Evaluation Year 2</t>
  </si>
  <si>
    <t>Westat/SAMHSA/CMHI Eval TO2 Yr2</t>
  </si>
  <si>
    <t>SAMHSA</t>
  </si>
  <si>
    <t>203182</t>
  </si>
  <si>
    <t>203192</t>
  </si>
  <si>
    <t>202827</t>
  </si>
  <si>
    <t>SAIC/NGA/SEI MPP</t>
  </si>
  <si>
    <t>Leidos Inc</t>
  </si>
  <si>
    <t>National Geospatial Intelligence Agency</t>
  </si>
  <si>
    <t>Nicogossian, Arnauld E</t>
  </si>
  <si>
    <t>221826</t>
  </si>
  <si>
    <t>PSO/ Cooperative Agreement Between GMU, ISMR &amp; PSO</t>
  </si>
  <si>
    <t>PSO/ Cooperative Agreement</t>
  </si>
  <si>
    <t>Policy Studies Organization</t>
  </si>
  <si>
    <t xml:space="preserve">Odstrcil, Dusan </t>
  </si>
  <si>
    <t>202945</t>
  </si>
  <si>
    <t>Integrated Real-Time Modeling System for Heliospheric Space Weather Forcasting</t>
  </si>
  <si>
    <t>NASA/Space Weather Forcasting</t>
  </si>
  <si>
    <t>Haddad, Bassam S</t>
  </si>
  <si>
    <t>222467</t>
  </si>
  <si>
    <t>Enhancing Publicly Engaged Scholarship in the Arab World</t>
  </si>
  <si>
    <t>GMUF/Carnegie/O/Engaged Scholarship</t>
  </si>
  <si>
    <t>Ctr for Environmental Sci &amp; Tech</t>
  </si>
  <si>
    <t>222709</t>
  </si>
  <si>
    <t>Developing Climate-Related Services for Agriculture in Africa</t>
  </si>
  <si>
    <t>GMUF/WMO/Agriculture in Africa Yr3</t>
  </si>
  <si>
    <t>World Meterological Organization</t>
  </si>
  <si>
    <t>Title</t>
  </si>
  <si>
    <t>Amt of Increment</t>
  </si>
  <si>
    <t>To-Date Funding</t>
  </si>
  <si>
    <t>Division Subtotals</t>
  </si>
  <si>
    <t>Total FY15, Q4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</si>
</sst>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/dd/yy;@"/>
  </numFmts>
  <fonts count="3" x14ac:knownFonts="1">
    <font>
      <sz val="10"/>
      <color rgb="FF000000"/>
      <name val="Arial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"/>
  <sheetViews>
    <sheetView tabSelected="1" topLeftCell="A234" workbookViewId="0">
      <selection activeCell="G240" sqref="G240"/>
    </sheetView>
  </sheetViews>
  <sheetFormatPr defaultRowHeight="30" customHeight="1" x14ac:dyDescent="0.15"/>
  <cols>
    <col min="1" max="1" width="11.28515625" style="2" customWidth="1"/>
    <col min="2" max="2" width="11.85546875" style="2" customWidth="1"/>
    <col min="3" max="3" width="9.140625" style="2"/>
    <col min="4" max="5" width="6.140625" style="2" bestFit="1" customWidth="1"/>
    <col min="6" max="8" width="9.140625" style="2"/>
    <col min="9" max="10" width="9.28515625" style="7" bestFit="1" customWidth="1"/>
    <col min="11" max="11" width="9.140625" style="2"/>
    <col min="12" max="13" width="0" style="2" hidden="1" customWidth="1"/>
    <col min="14" max="14" width="9.85546875" style="10" bestFit="1" customWidth="1"/>
    <col min="15" max="15" width="11.5703125" style="10" bestFit="1" customWidth="1"/>
    <col min="16" max="16" width="9.85546875" style="11" bestFit="1" customWidth="1"/>
    <col min="17" max="16384" width="9.140625" style="2"/>
  </cols>
  <sheetData>
    <row r="1" spans="1:16" s="1" customFormat="1" ht="30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1097</v>
      </c>
      <c r="I1" s="5" t="s">
        <v>9</v>
      </c>
      <c r="J1" s="5" t="s">
        <v>10</v>
      </c>
      <c r="K1" s="3" t="s">
        <v>7</v>
      </c>
      <c r="L1" s="3" t="s">
        <v>8</v>
      </c>
      <c r="M1" s="3" t="s">
        <v>11</v>
      </c>
      <c r="N1" s="8" t="s">
        <v>1098</v>
      </c>
      <c r="O1" s="8" t="s">
        <v>1099</v>
      </c>
      <c r="P1" s="8" t="s">
        <v>1100</v>
      </c>
    </row>
    <row r="2" spans="1:16" ht="30" customHeight="1" x14ac:dyDescent="0.15">
      <c r="A2" s="4" t="s">
        <v>12</v>
      </c>
      <c r="B2" s="4" t="s">
        <v>422</v>
      </c>
      <c r="C2" s="4" t="s">
        <v>772</v>
      </c>
      <c r="D2" s="4" t="s">
        <v>773</v>
      </c>
      <c r="E2" s="4" t="s">
        <v>774</v>
      </c>
      <c r="F2" s="4" t="s">
        <v>26</v>
      </c>
      <c r="G2" s="4" t="s">
        <v>776</v>
      </c>
      <c r="H2" s="4" t="s">
        <v>775</v>
      </c>
      <c r="I2" s="6">
        <v>41501</v>
      </c>
      <c r="J2" s="6">
        <v>43312</v>
      </c>
      <c r="K2" s="4" t="s">
        <v>29</v>
      </c>
      <c r="L2" s="4" t="s">
        <v>20</v>
      </c>
      <c r="M2" s="4" t="s">
        <v>21</v>
      </c>
      <c r="N2" s="9">
        <v>19565</v>
      </c>
      <c r="O2" s="9">
        <v>55565</v>
      </c>
      <c r="P2" s="8"/>
    </row>
    <row r="3" spans="1:16" ht="30" customHeight="1" x14ac:dyDescent="0.15">
      <c r="A3" s="4" t="s">
        <v>12</v>
      </c>
      <c r="B3" s="4" t="s">
        <v>422</v>
      </c>
      <c r="C3" s="4" t="s">
        <v>772</v>
      </c>
      <c r="D3" s="4" t="s">
        <v>774</v>
      </c>
      <c r="E3" s="4" t="s">
        <v>774</v>
      </c>
      <c r="F3" s="4" t="s">
        <v>26</v>
      </c>
      <c r="G3" s="4" t="s">
        <v>776</v>
      </c>
      <c r="H3" s="4" t="s">
        <v>775</v>
      </c>
      <c r="I3" s="6">
        <v>41501</v>
      </c>
      <c r="J3" s="6">
        <v>43312</v>
      </c>
      <c r="K3" s="4" t="s">
        <v>29</v>
      </c>
      <c r="L3" s="4" t="s">
        <v>20</v>
      </c>
      <c r="M3" s="4" t="s">
        <v>21</v>
      </c>
      <c r="N3" s="9">
        <v>11087</v>
      </c>
      <c r="O3" s="9">
        <v>87087</v>
      </c>
      <c r="P3" s="8"/>
    </row>
    <row r="4" spans="1:16" ht="30" customHeight="1" x14ac:dyDescent="0.15">
      <c r="A4" s="4" t="s">
        <v>12</v>
      </c>
      <c r="B4" s="4" t="s">
        <v>422</v>
      </c>
      <c r="C4" s="4" t="s">
        <v>772</v>
      </c>
      <c r="D4" s="4" t="s">
        <v>880</v>
      </c>
      <c r="E4" s="4" t="s">
        <v>774</v>
      </c>
      <c r="F4" s="4" t="s">
        <v>26</v>
      </c>
      <c r="G4" s="4" t="s">
        <v>776</v>
      </c>
      <c r="H4" s="4" t="s">
        <v>775</v>
      </c>
      <c r="I4" s="6">
        <v>41501</v>
      </c>
      <c r="J4" s="6">
        <v>43312</v>
      </c>
      <c r="K4" s="4" t="s">
        <v>29</v>
      </c>
      <c r="L4" s="4" t="s">
        <v>20</v>
      </c>
      <c r="M4" s="4" t="s">
        <v>21</v>
      </c>
      <c r="N4" s="9">
        <v>11087</v>
      </c>
      <c r="O4" s="9">
        <v>43087</v>
      </c>
      <c r="P4" s="8"/>
    </row>
    <row r="5" spans="1:16" ht="30" customHeight="1" x14ac:dyDescent="0.15">
      <c r="A5" s="4" t="s">
        <v>12</v>
      </c>
      <c r="B5" s="4" t="s">
        <v>422</v>
      </c>
      <c r="C5" s="4" t="s">
        <v>772</v>
      </c>
      <c r="D5" s="4" t="s">
        <v>881</v>
      </c>
      <c r="E5" s="4" t="s">
        <v>774</v>
      </c>
      <c r="F5" s="4" t="s">
        <v>26</v>
      </c>
      <c r="G5" s="4" t="s">
        <v>776</v>
      </c>
      <c r="H5" s="4" t="s">
        <v>775</v>
      </c>
      <c r="I5" s="6">
        <v>41501</v>
      </c>
      <c r="J5" s="6">
        <v>43312</v>
      </c>
      <c r="K5" s="4" t="s">
        <v>29</v>
      </c>
      <c r="L5" s="4" t="s">
        <v>20</v>
      </c>
      <c r="M5" s="4" t="s">
        <v>21</v>
      </c>
      <c r="N5" s="9">
        <v>11087</v>
      </c>
      <c r="O5" s="9">
        <v>43087</v>
      </c>
      <c r="P5" s="8"/>
    </row>
    <row r="6" spans="1:16" ht="30" customHeight="1" x14ac:dyDescent="0.15">
      <c r="A6" s="4" t="s">
        <v>12</v>
      </c>
      <c r="B6" s="4" t="s">
        <v>422</v>
      </c>
      <c r="C6" s="4" t="s">
        <v>772</v>
      </c>
      <c r="D6" s="4" t="s">
        <v>882</v>
      </c>
      <c r="E6" s="4" t="s">
        <v>774</v>
      </c>
      <c r="F6" s="4" t="s">
        <v>26</v>
      </c>
      <c r="G6" s="4" t="s">
        <v>776</v>
      </c>
      <c r="H6" s="4" t="s">
        <v>775</v>
      </c>
      <c r="I6" s="6">
        <v>41501</v>
      </c>
      <c r="J6" s="6">
        <v>43312</v>
      </c>
      <c r="K6" s="4" t="s">
        <v>29</v>
      </c>
      <c r="L6" s="4" t="s">
        <v>20</v>
      </c>
      <c r="M6" s="4" t="s">
        <v>21</v>
      </c>
      <c r="N6" s="9">
        <v>11087</v>
      </c>
      <c r="O6" s="9">
        <v>11087</v>
      </c>
      <c r="P6" s="8"/>
    </row>
    <row r="7" spans="1:16" ht="30" customHeight="1" x14ac:dyDescent="0.15">
      <c r="A7" s="4" t="s">
        <v>12</v>
      </c>
      <c r="B7" s="4" t="s">
        <v>422</v>
      </c>
      <c r="C7" s="4" t="s">
        <v>772</v>
      </c>
      <c r="D7" s="4" t="s">
        <v>883</v>
      </c>
      <c r="E7" s="4" t="s">
        <v>774</v>
      </c>
      <c r="F7" s="4" t="s">
        <v>26</v>
      </c>
      <c r="G7" s="4" t="s">
        <v>776</v>
      </c>
      <c r="H7" s="4" t="s">
        <v>775</v>
      </c>
      <c r="I7" s="6">
        <v>41501</v>
      </c>
      <c r="J7" s="6">
        <v>43312</v>
      </c>
      <c r="K7" s="4" t="s">
        <v>29</v>
      </c>
      <c r="L7" s="4" t="s">
        <v>20</v>
      </c>
      <c r="M7" s="4" t="s">
        <v>21</v>
      </c>
      <c r="N7" s="9">
        <v>11087</v>
      </c>
      <c r="O7" s="9">
        <v>11087</v>
      </c>
      <c r="P7" s="8"/>
    </row>
    <row r="8" spans="1:16" ht="30" customHeight="1" x14ac:dyDescent="0.15">
      <c r="A8" s="4" t="s">
        <v>12</v>
      </c>
      <c r="B8" s="4" t="s">
        <v>422</v>
      </c>
      <c r="C8" s="4" t="s">
        <v>423</v>
      </c>
      <c r="D8" s="4" t="s">
        <v>424</v>
      </c>
      <c r="E8" s="4" t="s">
        <v>424</v>
      </c>
      <c r="F8" s="4" t="s">
        <v>401</v>
      </c>
      <c r="G8" s="4" t="s">
        <v>426</v>
      </c>
      <c r="H8" s="4" t="s">
        <v>425</v>
      </c>
      <c r="I8" s="6">
        <v>39743</v>
      </c>
      <c r="J8" s="6">
        <v>43394</v>
      </c>
      <c r="K8" s="4" t="s">
        <v>427</v>
      </c>
      <c r="L8" s="4" t="s">
        <v>20</v>
      </c>
      <c r="M8" s="4" t="s">
        <v>21</v>
      </c>
      <c r="N8" s="9">
        <v>76516</v>
      </c>
      <c r="O8" s="9">
        <v>1899760</v>
      </c>
      <c r="P8" s="8"/>
    </row>
    <row r="9" spans="1:16" ht="30" customHeight="1" x14ac:dyDescent="0.15">
      <c r="A9" s="4" t="s">
        <v>12</v>
      </c>
      <c r="B9" s="4" t="s">
        <v>422</v>
      </c>
      <c r="C9" s="4" t="s">
        <v>903</v>
      </c>
      <c r="D9" s="4" t="s">
        <v>904</v>
      </c>
      <c r="E9" s="4" t="s">
        <v>904</v>
      </c>
      <c r="F9" s="4" t="s">
        <v>40</v>
      </c>
      <c r="G9" s="4" t="s">
        <v>906</v>
      </c>
      <c r="H9" s="4" t="s">
        <v>905</v>
      </c>
      <c r="I9" s="6">
        <v>42125</v>
      </c>
      <c r="J9" s="6">
        <v>42277</v>
      </c>
      <c r="K9" s="4" t="s">
        <v>97</v>
      </c>
      <c r="L9" s="4" t="s">
        <v>20</v>
      </c>
      <c r="M9" s="4" t="s">
        <v>21</v>
      </c>
      <c r="N9" s="9">
        <v>8542</v>
      </c>
      <c r="O9" s="9">
        <v>8542</v>
      </c>
      <c r="P9" s="8"/>
    </row>
    <row r="10" spans="1:16" ht="30" customHeight="1" x14ac:dyDescent="0.15">
      <c r="A10" s="4" t="s">
        <v>12</v>
      </c>
      <c r="B10" s="4" t="s">
        <v>13</v>
      </c>
      <c r="C10" s="4" t="s">
        <v>582</v>
      </c>
      <c r="D10" s="4" t="s">
        <v>583</v>
      </c>
      <c r="E10" s="4" t="s">
        <v>583</v>
      </c>
      <c r="F10" s="4" t="s">
        <v>68</v>
      </c>
      <c r="G10" s="4" t="s">
        <v>585</v>
      </c>
      <c r="H10" s="4" t="s">
        <v>584</v>
      </c>
      <c r="I10" s="6">
        <v>42104</v>
      </c>
      <c r="J10" s="6">
        <v>42185</v>
      </c>
      <c r="K10" s="4" t="s">
        <v>586</v>
      </c>
      <c r="L10" s="4" t="s">
        <v>566</v>
      </c>
      <c r="M10" s="4" t="s">
        <v>21</v>
      </c>
      <c r="N10" s="9">
        <v>46096</v>
      </c>
      <c r="O10" s="9">
        <v>46096</v>
      </c>
      <c r="P10" s="8"/>
    </row>
    <row r="11" spans="1:16" ht="30" customHeight="1" x14ac:dyDescent="0.15">
      <c r="A11" s="4" t="s">
        <v>12</v>
      </c>
      <c r="B11" s="4" t="s">
        <v>13</v>
      </c>
      <c r="C11" s="4" t="s">
        <v>582</v>
      </c>
      <c r="D11" s="4" t="s">
        <v>1043</v>
      </c>
      <c r="E11" s="4" t="s">
        <v>1043</v>
      </c>
      <c r="F11" s="4" t="s">
        <v>68</v>
      </c>
      <c r="G11" s="4" t="s">
        <v>1045</v>
      </c>
      <c r="H11" s="4" t="s">
        <v>1044</v>
      </c>
      <c r="I11" s="6">
        <v>41668</v>
      </c>
      <c r="J11" s="6">
        <v>42343</v>
      </c>
      <c r="K11" s="4" t="s">
        <v>1046</v>
      </c>
      <c r="L11" s="4" t="s">
        <v>1047</v>
      </c>
      <c r="M11" s="4" t="s">
        <v>21</v>
      </c>
      <c r="N11" s="9">
        <v>-2077</v>
      </c>
      <c r="O11" s="9">
        <v>26565</v>
      </c>
      <c r="P11" s="8"/>
    </row>
    <row r="12" spans="1:16" ht="30" customHeight="1" x14ac:dyDescent="0.15">
      <c r="A12" s="4" t="s">
        <v>12</v>
      </c>
      <c r="B12" s="4" t="s">
        <v>13</v>
      </c>
      <c r="C12" s="4" t="s">
        <v>582</v>
      </c>
      <c r="D12" s="4" t="s">
        <v>1075</v>
      </c>
      <c r="E12" s="4" t="s">
        <v>1075</v>
      </c>
      <c r="F12" s="4" t="s">
        <v>68</v>
      </c>
      <c r="G12" s="4" t="s">
        <v>1076</v>
      </c>
      <c r="H12" s="4" t="s">
        <v>1076</v>
      </c>
      <c r="I12" s="6">
        <v>41229</v>
      </c>
      <c r="J12" s="6">
        <v>42252</v>
      </c>
      <c r="K12" s="4" t="s">
        <v>1077</v>
      </c>
      <c r="L12" s="4" t="s">
        <v>1078</v>
      </c>
      <c r="M12" s="4" t="s">
        <v>21</v>
      </c>
      <c r="N12" s="9">
        <v>-28568</v>
      </c>
      <c r="O12" s="9">
        <v>257122</v>
      </c>
      <c r="P12" s="8"/>
    </row>
    <row r="13" spans="1:16" ht="30" customHeight="1" x14ac:dyDescent="0.15">
      <c r="A13" s="4" t="s">
        <v>12</v>
      </c>
      <c r="B13" s="4" t="s">
        <v>13</v>
      </c>
      <c r="C13" s="4" t="s">
        <v>14</v>
      </c>
      <c r="D13" s="4" t="s">
        <v>15</v>
      </c>
      <c r="E13" s="4" t="s">
        <v>15</v>
      </c>
      <c r="F13" s="4" t="s">
        <v>16</v>
      </c>
      <c r="G13" s="4" t="s">
        <v>18</v>
      </c>
      <c r="H13" s="4" t="s">
        <v>17</v>
      </c>
      <c r="I13" s="6">
        <v>42005</v>
      </c>
      <c r="J13" s="6">
        <v>42369</v>
      </c>
      <c r="K13" s="4" t="s">
        <v>19</v>
      </c>
      <c r="L13" s="4" t="s">
        <v>20</v>
      </c>
      <c r="M13" s="4" t="s">
        <v>21</v>
      </c>
      <c r="N13" s="9">
        <v>2465259</v>
      </c>
      <c r="O13" s="9">
        <v>2465259</v>
      </c>
      <c r="P13" s="8"/>
    </row>
    <row r="14" spans="1:16" ht="30" customHeight="1" x14ac:dyDescent="0.15">
      <c r="A14" s="4" t="s">
        <v>12</v>
      </c>
      <c r="B14" s="4" t="s">
        <v>13</v>
      </c>
      <c r="C14" s="4" t="s">
        <v>14</v>
      </c>
      <c r="D14" s="4" t="s">
        <v>270</v>
      </c>
      <c r="E14" s="4" t="s">
        <v>15</v>
      </c>
      <c r="F14" s="4" t="s">
        <v>16</v>
      </c>
      <c r="G14" s="4" t="s">
        <v>18</v>
      </c>
      <c r="H14" s="4" t="s">
        <v>17</v>
      </c>
      <c r="I14" s="6">
        <v>42005</v>
      </c>
      <c r="J14" s="6">
        <v>42369</v>
      </c>
      <c r="K14" s="4" t="s">
        <v>19</v>
      </c>
      <c r="L14" s="4" t="s">
        <v>20</v>
      </c>
      <c r="M14" s="4" t="s">
        <v>21</v>
      </c>
      <c r="N14" s="9">
        <v>219675</v>
      </c>
      <c r="O14" s="9">
        <v>219675</v>
      </c>
      <c r="P14" s="8"/>
    </row>
    <row r="15" spans="1:16" ht="30" customHeight="1" x14ac:dyDescent="0.15">
      <c r="A15" s="4" t="s">
        <v>12</v>
      </c>
      <c r="B15" s="4" t="s">
        <v>13</v>
      </c>
      <c r="C15" s="4" t="s">
        <v>14</v>
      </c>
      <c r="D15" s="4" t="s">
        <v>567</v>
      </c>
      <c r="E15" s="4" t="s">
        <v>15</v>
      </c>
      <c r="F15" s="4" t="s">
        <v>16</v>
      </c>
      <c r="G15" s="4" t="s">
        <v>18</v>
      </c>
      <c r="H15" s="4" t="s">
        <v>17</v>
      </c>
      <c r="I15" s="6">
        <v>42005</v>
      </c>
      <c r="J15" s="6">
        <v>42369</v>
      </c>
      <c r="K15" s="4" t="s">
        <v>19</v>
      </c>
      <c r="L15" s="4" t="s">
        <v>20</v>
      </c>
      <c r="M15" s="4" t="s">
        <v>21</v>
      </c>
      <c r="N15" s="9">
        <v>69465</v>
      </c>
      <c r="O15" s="9">
        <v>69465</v>
      </c>
      <c r="P15" s="8"/>
    </row>
    <row r="16" spans="1:16" ht="30" customHeight="1" x14ac:dyDescent="0.15">
      <c r="A16" s="4" t="s">
        <v>12</v>
      </c>
      <c r="B16" s="4" t="s">
        <v>13</v>
      </c>
      <c r="C16" s="4" t="s">
        <v>14</v>
      </c>
      <c r="D16" s="4" t="s">
        <v>749</v>
      </c>
      <c r="E16" s="4" t="s">
        <v>749</v>
      </c>
      <c r="F16" s="4" t="s">
        <v>750</v>
      </c>
      <c r="G16" s="4" t="s">
        <v>752</v>
      </c>
      <c r="H16" s="4" t="s">
        <v>751</v>
      </c>
      <c r="I16" s="6">
        <v>42186</v>
      </c>
      <c r="J16" s="6">
        <v>42369</v>
      </c>
      <c r="K16" s="4" t="s">
        <v>753</v>
      </c>
      <c r="L16" s="4" t="s">
        <v>20</v>
      </c>
      <c r="M16" s="4" t="s">
        <v>21</v>
      </c>
      <c r="N16" s="9">
        <v>20000</v>
      </c>
      <c r="O16" s="9">
        <v>20000</v>
      </c>
      <c r="P16" s="8"/>
    </row>
    <row r="17" spans="1:16" ht="30" customHeight="1" x14ac:dyDescent="0.15">
      <c r="A17" s="4" t="s">
        <v>12</v>
      </c>
      <c r="B17" s="4" t="s">
        <v>13</v>
      </c>
      <c r="C17" s="4" t="s">
        <v>170</v>
      </c>
      <c r="D17" s="4" t="s">
        <v>171</v>
      </c>
      <c r="E17" s="4" t="s">
        <v>171</v>
      </c>
      <c r="F17" s="4" t="s">
        <v>172</v>
      </c>
      <c r="G17" s="4" t="s">
        <v>174</v>
      </c>
      <c r="H17" s="4" t="s">
        <v>173</v>
      </c>
      <c r="I17" s="6">
        <v>38899</v>
      </c>
      <c r="J17" s="6">
        <v>42551</v>
      </c>
      <c r="K17" s="4" t="s">
        <v>175</v>
      </c>
      <c r="L17" s="4" t="s">
        <v>20</v>
      </c>
      <c r="M17" s="4" t="s">
        <v>21</v>
      </c>
      <c r="N17" s="9">
        <v>275260</v>
      </c>
      <c r="O17" s="9">
        <v>1943764</v>
      </c>
      <c r="P17" s="8"/>
    </row>
    <row r="18" spans="1:16" ht="30" customHeight="1" x14ac:dyDescent="0.15">
      <c r="A18" s="4" t="s">
        <v>12</v>
      </c>
      <c r="B18" s="4" t="s">
        <v>13</v>
      </c>
      <c r="C18" s="4" t="s">
        <v>170</v>
      </c>
      <c r="D18" s="4" t="s">
        <v>224</v>
      </c>
      <c r="E18" s="4" t="s">
        <v>224</v>
      </c>
      <c r="F18" s="4" t="s">
        <v>135</v>
      </c>
      <c r="G18" s="4" t="s">
        <v>226</v>
      </c>
      <c r="H18" s="4" t="s">
        <v>225</v>
      </c>
      <c r="I18" s="6">
        <v>38899</v>
      </c>
      <c r="J18" s="6">
        <v>42551</v>
      </c>
      <c r="K18" s="4" t="s">
        <v>175</v>
      </c>
      <c r="L18" s="4" t="s">
        <v>227</v>
      </c>
      <c r="M18" s="4" t="s">
        <v>21</v>
      </c>
      <c r="N18" s="9">
        <v>207269</v>
      </c>
      <c r="O18" s="9">
        <v>1435934</v>
      </c>
      <c r="P18" s="8"/>
    </row>
    <row r="19" spans="1:16" ht="30" customHeight="1" x14ac:dyDescent="0.15">
      <c r="A19" s="4" t="s">
        <v>12</v>
      </c>
      <c r="B19" s="4" t="s">
        <v>13</v>
      </c>
      <c r="C19" s="4" t="s">
        <v>170</v>
      </c>
      <c r="D19" s="4" t="s">
        <v>233</v>
      </c>
      <c r="E19" s="4" t="s">
        <v>233</v>
      </c>
      <c r="F19" s="4" t="s">
        <v>135</v>
      </c>
      <c r="G19" s="4" t="s">
        <v>235</v>
      </c>
      <c r="H19" s="4" t="s">
        <v>234</v>
      </c>
      <c r="I19" s="6">
        <v>42186</v>
      </c>
      <c r="J19" s="6">
        <v>42551</v>
      </c>
      <c r="K19" s="4" t="s">
        <v>175</v>
      </c>
      <c r="L19" s="4" t="s">
        <v>227</v>
      </c>
      <c r="M19" s="4" t="s">
        <v>21</v>
      </c>
      <c r="N19" s="9">
        <v>201567</v>
      </c>
      <c r="O19" s="9">
        <v>201567</v>
      </c>
      <c r="P19" s="8">
        <f>SUM(N2:N19)</f>
        <v>3634004</v>
      </c>
    </row>
    <row r="20" spans="1:16" ht="30" customHeight="1" x14ac:dyDescent="0.15">
      <c r="A20" s="4" t="s">
        <v>31</v>
      </c>
      <c r="B20" s="4" t="s">
        <v>587</v>
      </c>
      <c r="C20" s="4" t="s">
        <v>726</v>
      </c>
      <c r="D20" s="4" t="s">
        <v>727</v>
      </c>
      <c r="E20" s="4" t="s">
        <v>728</v>
      </c>
      <c r="F20" s="4" t="s">
        <v>56</v>
      </c>
      <c r="G20" s="4" t="s">
        <v>730</v>
      </c>
      <c r="H20" s="4" t="s">
        <v>729</v>
      </c>
      <c r="I20" s="6">
        <v>41153</v>
      </c>
      <c r="J20" s="6">
        <v>42248</v>
      </c>
      <c r="K20" s="4" t="s">
        <v>38</v>
      </c>
      <c r="L20" s="4" t="s">
        <v>731</v>
      </c>
      <c r="M20" s="4" t="s">
        <v>21</v>
      </c>
      <c r="N20" s="9">
        <v>21475</v>
      </c>
      <c r="O20" s="9">
        <v>148297</v>
      </c>
      <c r="P20" s="8"/>
    </row>
    <row r="21" spans="1:16" ht="30" customHeight="1" x14ac:dyDescent="0.15">
      <c r="A21" s="4" t="s">
        <v>31</v>
      </c>
      <c r="B21" s="4" t="s">
        <v>587</v>
      </c>
      <c r="C21" s="4" t="s">
        <v>588</v>
      </c>
      <c r="D21" s="4" t="s">
        <v>589</v>
      </c>
      <c r="E21" s="4" t="s">
        <v>589</v>
      </c>
      <c r="F21" s="4" t="s">
        <v>48</v>
      </c>
      <c r="G21" s="4" t="s">
        <v>591</v>
      </c>
      <c r="H21" s="4" t="s">
        <v>590</v>
      </c>
      <c r="I21" s="6">
        <v>41981</v>
      </c>
      <c r="J21" s="6">
        <v>42240</v>
      </c>
      <c r="K21" s="4" t="s">
        <v>38</v>
      </c>
      <c r="L21" s="4" t="s">
        <v>20</v>
      </c>
      <c r="M21" s="4" t="s">
        <v>21</v>
      </c>
      <c r="N21" s="9">
        <v>46038</v>
      </c>
      <c r="O21" s="9">
        <v>52638</v>
      </c>
      <c r="P21" s="8"/>
    </row>
    <row r="22" spans="1:16" ht="30" customHeight="1" x14ac:dyDescent="0.15">
      <c r="A22" s="4" t="s">
        <v>31</v>
      </c>
      <c r="B22" s="4" t="s">
        <v>587</v>
      </c>
      <c r="C22" s="4" t="s">
        <v>588</v>
      </c>
      <c r="D22" s="4" t="s">
        <v>971</v>
      </c>
      <c r="E22" s="4" t="s">
        <v>971</v>
      </c>
      <c r="F22" s="4" t="s">
        <v>478</v>
      </c>
      <c r="G22" s="4" t="s">
        <v>973</v>
      </c>
      <c r="H22" s="4" t="s">
        <v>972</v>
      </c>
      <c r="I22" s="6">
        <v>41035</v>
      </c>
      <c r="J22" s="6">
        <v>43312</v>
      </c>
      <c r="K22" s="4" t="s">
        <v>974</v>
      </c>
      <c r="L22" s="4" t="s">
        <v>20</v>
      </c>
      <c r="M22" s="4" t="s">
        <v>21</v>
      </c>
      <c r="N22" s="9">
        <v>5000</v>
      </c>
      <c r="O22" s="9">
        <v>212681</v>
      </c>
      <c r="P22" s="8"/>
    </row>
    <row r="23" spans="1:16" ht="30" customHeight="1" x14ac:dyDescent="0.15">
      <c r="A23" s="4" t="s">
        <v>31</v>
      </c>
      <c r="B23" s="4" t="s">
        <v>587</v>
      </c>
      <c r="C23" s="4" t="s">
        <v>588</v>
      </c>
      <c r="D23" s="4" t="s">
        <v>1000</v>
      </c>
      <c r="E23" s="4" t="s">
        <v>1000</v>
      </c>
      <c r="F23" s="4" t="s">
        <v>281</v>
      </c>
      <c r="G23" s="4" t="s">
        <v>1002</v>
      </c>
      <c r="H23" s="4" t="s">
        <v>1001</v>
      </c>
      <c r="I23" s="6">
        <v>42144</v>
      </c>
      <c r="J23" s="6">
        <v>42185</v>
      </c>
      <c r="K23" s="4" t="s">
        <v>1003</v>
      </c>
      <c r="L23" s="4" t="s">
        <v>20</v>
      </c>
      <c r="M23" s="4" t="s">
        <v>21</v>
      </c>
      <c r="N23" s="9">
        <v>2000</v>
      </c>
      <c r="O23" s="9">
        <v>2000</v>
      </c>
      <c r="P23" s="8"/>
    </row>
    <row r="24" spans="1:16" ht="30" customHeight="1" x14ac:dyDescent="0.15">
      <c r="A24" s="4" t="s">
        <v>31</v>
      </c>
      <c r="B24" s="4" t="s">
        <v>73</v>
      </c>
      <c r="C24" s="4" t="s">
        <v>572</v>
      </c>
      <c r="D24" s="4" t="s">
        <v>573</v>
      </c>
      <c r="E24" s="4" t="s">
        <v>573</v>
      </c>
      <c r="F24" s="4" t="s">
        <v>574</v>
      </c>
      <c r="G24" s="4" t="s">
        <v>576</v>
      </c>
      <c r="H24" s="4" t="s">
        <v>575</v>
      </c>
      <c r="I24" s="6">
        <v>42005</v>
      </c>
      <c r="J24" s="6">
        <v>42369</v>
      </c>
      <c r="K24" s="4" t="s">
        <v>577</v>
      </c>
      <c r="L24" s="4" t="s">
        <v>20</v>
      </c>
      <c r="M24" s="4" t="s">
        <v>21</v>
      </c>
      <c r="N24" s="9">
        <v>46859</v>
      </c>
      <c r="O24" s="9">
        <v>46859</v>
      </c>
      <c r="P24" s="8"/>
    </row>
    <row r="25" spans="1:16" ht="30" customHeight="1" x14ac:dyDescent="0.15">
      <c r="A25" s="4" t="s">
        <v>31</v>
      </c>
      <c r="B25" s="4" t="s">
        <v>73</v>
      </c>
      <c r="C25" s="4" t="s">
        <v>572</v>
      </c>
      <c r="D25" s="4" t="s">
        <v>653</v>
      </c>
      <c r="E25" s="4" t="s">
        <v>653</v>
      </c>
      <c r="F25" s="4" t="s">
        <v>574</v>
      </c>
      <c r="G25" s="4" t="s">
        <v>655</v>
      </c>
      <c r="H25" s="4" t="s">
        <v>654</v>
      </c>
      <c r="I25" s="6">
        <v>41913</v>
      </c>
      <c r="J25" s="6">
        <v>42369</v>
      </c>
      <c r="K25" s="4" t="s">
        <v>577</v>
      </c>
      <c r="L25" s="4" t="s">
        <v>20</v>
      </c>
      <c r="M25" s="4" t="s">
        <v>21</v>
      </c>
      <c r="N25" s="9">
        <v>31791</v>
      </c>
      <c r="O25" s="9">
        <v>31791</v>
      </c>
      <c r="P25" s="8"/>
    </row>
    <row r="26" spans="1:16" ht="30" customHeight="1" x14ac:dyDescent="0.15">
      <c r="A26" s="4" t="s">
        <v>31</v>
      </c>
      <c r="B26" s="4" t="s">
        <v>73</v>
      </c>
      <c r="C26" s="4" t="s">
        <v>132</v>
      </c>
      <c r="D26" s="4" t="s">
        <v>133</v>
      </c>
      <c r="E26" s="4" t="s">
        <v>134</v>
      </c>
      <c r="F26" s="4" t="s">
        <v>135</v>
      </c>
      <c r="G26" s="4" t="s">
        <v>137</v>
      </c>
      <c r="H26" s="4" t="s">
        <v>136</v>
      </c>
      <c r="I26" s="6">
        <v>40742</v>
      </c>
      <c r="J26" s="6">
        <v>42429</v>
      </c>
      <c r="K26" s="4" t="s">
        <v>138</v>
      </c>
      <c r="L26" s="4" t="s">
        <v>139</v>
      </c>
      <c r="M26" s="4" t="s">
        <v>21</v>
      </c>
      <c r="N26" s="9">
        <v>354186</v>
      </c>
      <c r="O26" s="9">
        <v>886071</v>
      </c>
      <c r="P26" s="8"/>
    </row>
    <row r="27" spans="1:16" ht="30" customHeight="1" x14ac:dyDescent="0.15">
      <c r="A27" s="4" t="s">
        <v>31</v>
      </c>
      <c r="B27" s="4" t="s">
        <v>73</v>
      </c>
      <c r="C27" s="4" t="s">
        <v>132</v>
      </c>
      <c r="D27" s="4" t="s">
        <v>364</v>
      </c>
      <c r="E27" s="4" t="s">
        <v>364</v>
      </c>
      <c r="F27" s="4" t="s">
        <v>135</v>
      </c>
      <c r="G27" s="4" t="s">
        <v>366</v>
      </c>
      <c r="H27" s="4" t="s">
        <v>365</v>
      </c>
      <c r="I27" s="6">
        <v>42109</v>
      </c>
      <c r="J27" s="6">
        <v>42277</v>
      </c>
      <c r="K27" s="4" t="s">
        <v>367</v>
      </c>
      <c r="L27" s="4" t="s">
        <v>368</v>
      </c>
      <c r="M27" s="4" t="s">
        <v>21</v>
      </c>
      <c r="N27" s="9">
        <v>98999</v>
      </c>
      <c r="O27" s="9">
        <v>98999</v>
      </c>
      <c r="P27" s="8"/>
    </row>
    <row r="28" spans="1:16" ht="30" customHeight="1" x14ac:dyDescent="0.15">
      <c r="A28" s="4" t="s">
        <v>31</v>
      </c>
      <c r="B28" s="4" t="s">
        <v>73</v>
      </c>
      <c r="C28" s="4" t="s">
        <v>132</v>
      </c>
      <c r="D28" s="4" t="s">
        <v>389</v>
      </c>
      <c r="E28" s="4" t="s">
        <v>389</v>
      </c>
      <c r="F28" s="4" t="s">
        <v>135</v>
      </c>
      <c r="G28" s="4" t="s">
        <v>391</v>
      </c>
      <c r="H28" s="4" t="s">
        <v>390</v>
      </c>
      <c r="I28" s="6">
        <v>42019</v>
      </c>
      <c r="J28" s="6">
        <v>42369</v>
      </c>
      <c r="K28" s="4" t="s">
        <v>392</v>
      </c>
      <c r="L28" s="4" t="s">
        <v>368</v>
      </c>
      <c r="M28" s="4" t="s">
        <v>21</v>
      </c>
      <c r="N28" s="9">
        <v>86625</v>
      </c>
      <c r="O28" s="9">
        <v>86625</v>
      </c>
      <c r="P28" s="8"/>
    </row>
    <row r="29" spans="1:16" ht="30" customHeight="1" x14ac:dyDescent="0.15">
      <c r="A29" s="4" t="s">
        <v>31</v>
      </c>
      <c r="B29" s="4" t="s">
        <v>73</v>
      </c>
      <c r="C29" s="4" t="s">
        <v>132</v>
      </c>
      <c r="D29" s="4" t="s">
        <v>450</v>
      </c>
      <c r="E29" s="4" t="s">
        <v>450</v>
      </c>
      <c r="F29" s="4" t="s">
        <v>451</v>
      </c>
      <c r="G29" s="4" t="s">
        <v>453</v>
      </c>
      <c r="H29" s="4" t="s">
        <v>452</v>
      </c>
      <c r="I29" s="6">
        <v>42186</v>
      </c>
      <c r="J29" s="6">
        <v>42308</v>
      </c>
      <c r="K29" s="4" t="s">
        <v>454</v>
      </c>
      <c r="L29" s="4" t="s">
        <v>20</v>
      </c>
      <c r="M29" s="4" t="s">
        <v>21</v>
      </c>
      <c r="N29" s="9">
        <v>70000</v>
      </c>
      <c r="O29" s="9">
        <v>70000</v>
      </c>
      <c r="P29" s="8"/>
    </row>
    <row r="30" spans="1:16" ht="30" customHeight="1" x14ac:dyDescent="0.15">
      <c r="A30" s="4" t="s">
        <v>31</v>
      </c>
      <c r="B30" s="4" t="s">
        <v>73</v>
      </c>
      <c r="C30" s="4" t="s">
        <v>132</v>
      </c>
      <c r="D30" s="4" t="s">
        <v>608</v>
      </c>
      <c r="E30" s="4" t="s">
        <v>608</v>
      </c>
      <c r="F30" s="4" t="s">
        <v>135</v>
      </c>
      <c r="G30" s="4" t="s">
        <v>610</v>
      </c>
      <c r="H30" s="4" t="s">
        <v>609</v>
      </c>
      <c r="I30" s="6">
        <v>41334</v>
      </c>
      <c r="J30" s="6">
        <v>42429</v>
      </c>
      <c r="K30" s="4" t="s">
        <v>138</v>
      </c>
      <c r="L30" s="4" t="s">
        <v>550</v>
      </c>
      <c r="M30" s="4" t="s">
        <v>21</v>
      </c>
      <c r="N30" s="9">
        <v>41230</v>
      </c>
      <c r="O30" s="9">
        <v>123690</v>
      </c>
      <c r="P30" s="8"/>
    </row>
    <row r="31" spans="1:16" ht="30" customHeight="1" x14ac:dyDescent="0.15">
      <c r="A31" s="4" t="s">
        <v>31</v>
      </c>
      <c r="B31" s="4" t="s">
        <v>73</v>
      </c>
      <c r="C31" s="4" t="s">
        <v>132</v>
      </c>
      <c r="D31" s="4" t="s">
        <v>943</v>
      </c>
      <c r="E31" s="4" t="s">
        <v>943</v>
      </c>
      <c r="F31" s="4" t="s">
        <v>68</v>
      </c>
      <c r="G31" s="4" t="s">
        <v>945</v>
      </c>
      <c r="H31" s="4" t="s">
        <v>944</v>
      </c>
      <c r="I31" s="6">
        <v>40451</v>
      </c>
      <c r="J31" s="6">
        <v>42185</v>
      </c>
      <c r="K31" s="4" t="s">
        <v>946</v>
      </c>
      <c r="L31" s="4" t="s">
        <v>139</v>
      </c>
      <c r="M31" s="4" t="s">
        <v>21</v>
      </c>
      <c r="N31" s="9">
        <v>7238</v>
      </c>
      <c r="O31" s="9">
        <v>1700203</v>
      </c>
      <c r="P31" s="8"/>
    </row>
    <row r="32" spans="1:16" ht="30" customHeight="1" x14ac:dyDescent="0.15">
      <c r="A32" s="4" t="s">
        <v>31</v>
      </c>
      <c r="B32" s="4" t="s">
        <v>73</v>
      </c>
      <c r="C32" s="4" t="s">
        <v>132</v>
      </c>
      <c r="D32" s="4" t="s">
        <v>947</v>
      </c>
      <c r="E32" s="4" t="s">
        <v>134</v>
      </c>
      <c r="F32" s="4" t="s">
        <v>135</v>
      </c>
      <c r="G32" s="4" t="s">
        <v>137</v>
      </c>
      <c r="H32" s="4" t="s">
        <v>136</v>
      </c>
      <c r="I32" s="6">
        <v>40742</v>
      </c>
      <c r="J32" s="6">
        <v>42429</v>
      </c>
      <c r="K32" s="4" t="s">
        <v>138</v>
      </c>
      <c r="L32" s="4" t="s">
        <v>139</v>
      </c>
      <c r="M32" s="4" t="s">
        <v>21</v>
      </c>
      <c r="N32" s="9">
        <v>6434</v>
      </c>
      <c r="O32" s="9">
        <v>6434</v>
      </c>
      <c r="P32" s="8"/>
    </row>
    <row r="33" spans="1:16" ht="30" customHeight="1" x14ac:dyDescent="0.15">
      <c r="A33" s="4" t="s">
        <v>31</v>
      </c>
      <c r="B33" s="4" t="s">
        <v>73</v>
      </c>
      <c r="C33" s="4" t="s">
        <v>74</v>
      </c>
      <c r="D33" s="4" t="s">
        <v>75</v>
      </c>
      <c r="E33" s="4" t="s">
        <v>75</v>
      </c>
      <c r="F33" s="4" t="s">
        <v>61</v>
      </c>
      <c r="G33" s="4" t="s">
        <v>77</v>
      </c>
      <c r="H33" s="4" t="s">
        <v>76</v>
      </c>
      <c r="I33" s="6">
        <v>41153</v>
      </c>
      <c r="J33" s="6">
        <v>42886</v>
      </c>
      <c r="K33" s="4" t="s">
        <v>64</v>
      </c>
      <c r="L33" s="4" t="s">
        <v>20</v>
      </c>
      <c r="M33" s="4" t="s">
        <v>21</v>
      </c>
      <c r="N33" s="9">
        <v>581854</v>
      </c>
      <c r="O33" s="9">
        <v>2419647</v>
      </c>
      <c r="P33" s="8"/>
    </row>
    <row r="34" spans="1:16" ht="30" customHeight="1" x14ac:dyDescent="0.15">
      <c r="A34" s="4" t="s">
        <v>31</v>
      </c>
      <c r="B34" s="4" t="s">
        <v>32</v>
      </c>
      <c r="C34" s="4" t="s">
        <v>33</v>
      </c>
      <c r="D34" s="4" t="s">
        <v>34</v>
      </c>
      <c r="E34" s="4" t="s">
        <v>34</v>
      </c>
      <c r="F34" s="4" t="s">
        <v>35</v>
      </c>
      <c r="G34" s="4" t="s">
        <v>37</v>
      </c>
      <c r="H34" s="4" t="s">
        <v>36</v>
      </c>
      <c r="I34" s="6">
        <v>36342</v>
      </c>
      <c r="J34" s="6">
        <v>43281</v>
      </c>
      <c r="K34" s="4" t="s">
        <v>38</v>
      </c>
      <c r="L34" s="4" t="s">
        <v>20</v>
      </c>
      <c r="M34" s="4" t="s">
        <v>21</v>
      </c>
      <c r="N34" s="9">
        <v>2079865</v>
      </c>
      <c r="O34" s="9">
        <v>11579865.619999999</v>
      </c>
      <c r="P34" s="8"/>
    </row>
    <row r="35" spans="1:16" ht="30" customHeight="1" x14ac:dyDescent="0.15">
      <c r="A35" s="4" t="s">
        <v>31</v>
      </c>
      <c r="B35" s="4" t="s">
        <v>32</v>
      </c>
      <c r="C35" s="4" t="s">
        <v>1014</v>
      </c>
      <c r="D35" s="4" t="s">
        <v>1015</v>
      </c>
      <c r="E35" s="4" t="s">
        <v>1015</v>
      </c>
      <c r="F35" s="4" t="s">
        <v>48</v>
      </c>
      <c r="G35" s="4" t="s">
        <v>1017</v>
      </c>
      <c r="H35" s="4" t="s">
        <v>1016</v>
      </c>
      <c r="I35" s="6">
        <v>42005</v>
      </c>
      <c r="J35" s="6">
        <v>43244</v>
      </c>
      <c r="K35" s="4" t="s">
        <v>38</v>
      </c>
      <c r="L35" s="4" t="s">
        <v>20</v>
      </c>
      <c r="M35" s="4" t="s">
        <v>21</v>
      </c>
      <c r="N35" s="9">
        <v>705</v>
      </c>
      <c r="O35" s="9">
        <v>805</v>
      </c>
      <c r="P35" s="8"/>
    </row>
    <row r="36" spans="1:16" ht="30" customHeight="1" x14ac:dyDescent="0.15">
      <c r="A36" s="4" t="s">
        <v>31</v>
      </c>
      <c r="B36" s="4" t="s">
        <v>32</v>
      </c>
      <c r="C36" s="4" t="s">
        <v>656</v>
      </c>
      <c r="D36" s="4" t="s">
        <v>657</v>
      </c>
      <c r="E36" s="4" t="s">
        <v>657</v>
      </c>
      <c r="F36" s="4" t="s">
        <v>187</v>
      </c>
      <c r="G36" s="4" t="s">
        <v>659</v>
      </c>
      <c r="H36" s="4" t="s">
        <v>658</v>
      </c>
      <c r="I36" s="6">
        <v>42150</v>
      </c>
      <c r="J36" s="6">
        <v>42240</v>
      </c>
      <c r="K36" s="4" t="s">
        <v>660</v>
      </c>
      <c r="L36" s="4" t="s">
        <v>20</v>
      </c>
      <c r="M36" s="4" t="s">
        <v>21</v>
      </c>
      <c r="N36" s="9">
        <v>31093</v>
      </c>
      <c r="O36" s="9">
        <v>31093</v>
      </c>
      <c r="P36" s="8"/>
    </row>
    <row r="37" spans="1:16" ht="30" customHeight="1" x14ac:dyDescent="0.15">
      <c r="A37" s="4" t="s">
        <v>31</v>
      </c>
      <c r="B37" s="4" t="s">
        <v>32</v>
      </c>
      <c r="C37" s="4" t="s">
        <v>989</v>
      </c>
      <c r="D37" s="4" t="s">
        <v>990</v>
      </c>
      <c r="E37" s="4" t="s">
        <v>990</v>
      </c>
      <c r="F37" s="4" t="s">
        <v>48</v>
      </c>
      <c r="G37" s="4" t="s">
        <v>992</v>
      </c>
      <c r="H37" s="4" t="s">
        <v>991</v>
      </c>
      <c r="I37" s="6">
        <v>41944</v>
      </c>
      <c r="J37" s="6">
        <v>42521</v>
      </c>
      <c r="K37" s="4" t="s">
        <v>38</v>
      </c>
      <c r="L37" s="4" t="s">
        <v>20</v>
      </c>
      <c r="M37" s="4" t="s">
        <v>21</v>
      </c>
      <c r="N37" s="9">
        <v>3000</v>
      </c>
      <c r="O37" s="9">
        <v>8000</v>
      </c>
      <c r="P37" s="8"/>
    </row>
    <row r="38" spans="1:16" ht="30" customHeight="1" x14ac:dyDescent="0.15">
      <c r="A38" s="4" t="s">
        <v>31</v>
      </c>
      <c r="B38" s="4" t="s">
        <v>758</v>
      </c>
      <c r="C38" s="4" t="s">
        <v>759</v>
      </c>
      <c r="D38" s="4" t="s">
        <v>760</v>
      </c>
      <c r="E38" s="4" t="s">
        <v>760</v>
      </c>
      <c r="F38" s="4" t="s">
        <v>135</v>
      </c>
      <c r="G38" s="4" t="s">
        <v>762</v>
      </c>
      <c r="H38" s="4" t="s">
        <v>761</v>
      </c>
      <c r="I38" s="6">
        <v>42095</v>
      </c>
      <c r="J38" s="6">
        <v>42613</v>
      </c>
      <c r="K38" s="4" t="s">
        <v>763</v>
      </c>
      <c r="L38" s="4" t="s">
        <v>294</v>
      </c>
      <c r="M38" s="4" t="s">
        <v>21</v>
      </c>
      <c r="N38" s="9">
        <v>20000</v>
      </c>
      <c r="O38" s="9">
        <v>20000</v>
      </c>
      <c r="P38" s="8"/>
    </row>
    <row r="39" spans="1:16" ht="30" customHeight="1" x14ac:dyDescent="0.15">
      <c r="A39" s="4" t="s">
        <v>31</v>
      </c>
      <c r="B39" s="4" t="s">
        <v>125</v>
      </c>
      <c r="C39" s="4" t="s">
        <v>126</v>
      </c>
      <c r="D39" s="4" t="s">
        <v>127</v>
      </c>
      <c r="E39" s="4" t="s">
        <v>127</v>
      </c>
      <c r="F39" s="4" t="s">
        <v>128</v>
      </c>
      <c r="G39" s="4" t="s">
        <v>130</v>
      </c>
      <c r="H39" s="4" t="s">
        <v>129</v>
      </c>
      <c r="I39" s="6">
        <v>41000</v>
      </c>
      <c r="J39" s="6">
        <v>42514</v>
      </c>
      <c r="K39" s="4" t="s">
        <v>131</v>
      </c>
      <c r="L39" s="4" t="s">
        <v>20</v>
      </c>
      <c r="M39" s="4" t="s">
        <v>21</v>
      </c>
      <c r="N39" s="9">
        <v>360378</v>
      </c>
      <c r="O39" s="9">
        <v>859862</v>
      </c>
      <c r="P39" s="8"/>
    </row>
    <row r="40" spans="1:16" ht="30" customHeight="1" x14ac:dyDescent="0.15">
      <c r="A40" s="4" t="s">
        <v>31</v>
      </c>
      <c r="B40" s="4" t="s">
        <v>125</v>
      </c>
      <c r="C40" s="4" t="s">
        <v>126</v>
      </c>
      <c r="D40" s="4" t="s">
        <v>482</v>
      </c>
      <c r="E40" s="4" t="s">
        <v>482</v>
      </c>
      <c r="F40" s="4" t="s">
        <v>179</v>
      </c>
      <c r="G40" s="4" t="s">
        <v>484</v>
      </c>
      <c r="H40" s="4" t="s">
        <v>483</v>
      </c>
      <c r="I40" s="6">
        <v>42186</v>
      </c>
      <c r="J40" s="6">
        <v>42855</v>
      </c>
      <c r="K40" s="4" t="s">
        <v>485</v>
      </c>
      <c r="L40" s="4" t="s">
        <v>20</v>
      </c>
      <c r="M40" s="4" t="s">
        <v>21</v>
      </c>
      <c r="N40" s="9">
        <v>64125</v>
      </c>
      <c r="O40" s="9">
        <v>64125</v>
      </c>
      <c r="P40" s="8"/>
    </row>
    <row r="41" spans="1:16" ht="30" customHeight="1" x14ac:dyDescent="0.15">
      <c r="A41" s="4" t="s">
        <v>31</v>
      </c>
      <c r="B41" s="4" t="s">
        <v>125</v>
      </c>
      <c r="C41" s="4" t="s">
        <v>126</v>
      </c>
      <c r="D41" s="4" t="s">
        <v>937</v>
      </c>
      <c r="E41" s="4" t="s">
        <v>482</v>
      </c>
      <c r="F41" s="4" t="s">
        <v>179</v>
      </c>
      <c r="G41" s="4" t="s">
        <v>484</v>
      </c>
      <c r="H41" s="4" t="s">
        <v>483</v>
      </c>
      <c r="I41" s="6">
        <v>42186</v>
      </c>
      <c r="J41" s="6">
        <v>42855</v>
      </c>
      <c r="K41" s="4" t="s">
        <v>485</v>
      </c>
      <c r="L41" s="4" t="s">
        <v>20</v>
      </c>
      <c r="M41" s="4" t="s">
        <v>21</v>
      </c>
      <c r="N41" s="9">
        <v>7875</v>
      </c>
      <c r="O41" s="9">
        <v>7875</v>
      </c>
      <c r="P41" s="8"/>
    </row>
    <row r="42" spans="1:16" ht="30" customHeight="1" x14ac:dyDescent="0.15">
      <c r="A42" s="4" t="s">
        <v>31</v>
      </c>
      <c r="B42" s="4" t="s">
        <v>125</v>
      </c>
      <c r="C42" s="4" t="s">
        <v>311</v>
      </c>
      <c r="D42" s="4" t="s">
        <v>312</v>
      </c>
      <c r="E42" s="4" t="s">
        <v>312</v>
      </c>
      <c r="F42" s="4" t="s">
        <v>179</v>
      </c>
      <c r="G42" s="4" t="s">
        <v>314</v>
      </c>
      <c r="H42" s="4" t="s">
        <v>313</v>
      </c>
      <c r="I42" s="6">
        <v>42095</v>
      </c>
      <c r="J42" s="6">
        <v>42460</v>
      </c>
      <c r="K42" s="4" t="s">
        <v>315</v>
      </c>
      <c r="L42" s="4" t="s">
        <v>20</v>
      </c>
      <c r="M42" s="4" t="s">
        <v>21</v>
      </c>
      <c r="N42" s="9">
        <v>135000</v>
      </c>
      <c r="O42" s="9">
        <v>135000</v>
      </c>
      <c r="P42" s="8"/>
    </row>
    <row r="43" spans="1:16" ht="30" customHeight="1" x14ac:dyDescent="0.15">
      <c r="A43" s="4" t="s">
        <v>31</v>
      </c>
      <c r="B43" s="4" t="s">
        <v>125</v>
      </c>
      <c r="C43" s="4" t="s">
        <v>507</v>
      </c>
      <c r="D43" s="4" t="s">
        <v>508</v>
      </c>
      <c r="E43" s="4" t="s">
        <v>508</v>
      </c>
      <c r="F43" s="4" t="s">
        <v>135</v>
      </c>
      <c r="G43" s="4" t="s">
        <v>510</v>
      </c>
      <c r="H43" s="4" t="s">
        <v>509</v>
      </c>
      <c r="I43" s="6">
        <v>42125</v>
      </c>
      <c r="J43" s="6">
        <v>42855</v>
      </c>
      <c r="K43" s="4" t="s">
        <v>511</v>
      </c>
      <c r="L43" s="4" t="s">
        <v>512</v>
      </c>
      <c r="M43" s="4" t="s">
        <v>21</v>
      </c>
      <c r="N43" s="9">
        <v>60000</v>
      </c>
      <c r="O43" s="9">
        <v>60000</v>
      </c>
      <c r="P43" s="8"/>
    </row>
    <row r="44" spans="1:16" ht="30" customHeight="1" x14ac:dyDescent="0.15">
      <c r="A44" s="4" t="s">
        <v>31</v>
      </c>
      <c r="B44" s="4" t="s">
        <v>125</v>
      </c>
      <c r="C44" s="4" t="s">
        <v>507</v>
      </c>
      <c r="D44" s="4" t="s">
        <v>634</v>
      </c>
      <c r="E44" s="4" t="s">
        <v>634</v>
      </c>
      <c r="F44" s="4" t="s">
        <v>68</v>
      </c>
      <c r="G44" s="4" t="s">
        <v>636</v>
      </c>
      <c r="H44" s="4" t="s">
        <v>635</v>
      </c>
      <c r="I44" s="6">
        <v>42095</v>
      </c>
      <c r="J44" s="6">
        <v>42735</v>
      </c>
      <c r="K44" s="4" t="s">
        <v>637</v>
      </c>
      <c r="L44" s="4" t="s">
        <v>566</v>
      </c>
      <c r="M44" s="4" t="s">
        <v>21</v>
      </c>
      <c r="N44" s="9">
        <v>38657</v>
      </c>
      <c r="O44" s="9">
        <v>38657</v>
      </c>
      <c r="P44" s="8"/>
    </row>
    <row r="45" spans="1:16" ht="30" customHeight="1" x14ac:dyDescent="0.15">
      <c r="A45" s="4" t="s">
        <v>31</v>
      </c>
      <c r="B45" s="4" t="s">
        <v>125</v>
      </c>
      <c r="C45" s="4" t="s">
        <v>507</v>
      </c>
      <c r="D45" s="4" t="s">
        <v>693</v>
      </c>
      <c r="E45" s="4" t="s">
        <v>693</v>
      </c>
      <c r="F45" s="4" t="s">
        <v>128</v>
      </c>
      <c r="G45" s="4" t="s">
        <v>695</v>
      </c>
      <c r="H45" s="4" t="s">
        <v>694</v>
      </c>
      <c r="I45" s="6">
        <v>42157</v>
      </c>
      <c r="J45" s="6">
        <v>42521</v>
      </c>
      <c r="K45" s="4" t="s">
        <v>696</v>
      </c>
      <c r="L45" s="4" t="s">
        <v>20</v>
      </c>
      <c r="M45" s="4" t="s">
        <v>21</v>
      </c>
      <c r="N45" s="9">
        <v>25000</v>
      </c>
      <c r="O45" s="9">
        <v>25000</v>
      </c>
      <c r="P45" s="8"/>
    </row>
    <row r="46" spans="1:16" ht="30" customHeight="1" x14ac:dyDescent="0.15">
      <c r="A46" s="4" t="s">
        <v>31</v>
      </c>
      <c r="B46" s="4" t="s">
        <v>125</v>
      </c>
      <c r="C46" s="4" t="s">
        <v>993</v>
      </c>
      <c r="D46" s="4" t="s">
        <v>994</v>
      </c>
      <c r="E46" s="4" t="s">
        <v>995</v>
      </c>
      <c r="F46" s="4" t="s">
        <v>179</v>
      </c>
      <c r="G46" s="4" t="s">
        <v>997</v>
      </c>
      <c r="H46" s="4" t="s">
        <v>996</v>
      </c>
      <c r="I46" s="6">
        <v>41944</v>
      </c>
      <c r="J46" s="6">
        <v>42369</v>
      </c>
      <c r="K46" s="4" t="s">
        <v>998</v>
      </c>
      <c r="L46" s="4" t="s">
        <v>20</v>
      </c>
      <c r="M46" s="4" t="s">
        <v>21</v>
      </c>
      <c r="N46" s="9">
        <v>2875</v>
      </c>
      <c r="O46" s="9">
        <v>27715</v>
      </c>
      <c r="P46" s="8"/>
    </row>
    <row r="47" spans="1:16" ht="30" customHeight="1" x14ac:dyDescent="0.15">
      <c r="A47" s="4" t="s">
        <v>31</v>
      </c>
      <c r="B47" s="4" t="s">
        <v>125</v>
      </c>
      <c r="C47" s="4" t="s">
        <v>993</v>
      </c>
      <c r="D47" s="4" t="s">
        <v>995</v>
      </c>
      <c r="E47" s="4" t="s">
        <v>995</v>
      </c>
      <c r="F47" s="4" t="s">
        <v>179</v>
      </c>
      <c r="G47" s="4" t="s">
        <v>997</v>
      </c>
      <c r="H47" s="4" t="s">
        <v>996</v>
      </c>
      <c r="I47" s="6">
        <v>41944</v>
      </c>
      <c r="J47" s="6">
        <v>42369</v>
      </c>
      <c r="K47" s="4" t="s">
        <v>998</v>
      </c>
      <c r="L47" s="4" t="s">
        <v>20</v>
      </c>
      <c r="M47" s="4" t="s">
        <v>21</v>
      </c>
      <c r="N47" s="9">
        <v>-2875</v>
      </c>
      <c r="O47" s="9">
        <v>453625</v>
      </c>
      <c r="P47" s="8"/>
    </row>
    <row r="48" spans="1:16" ht="30" customHeight="1" x14ac:dyDescent="0.15">
      <c r="A48" s="4" t="s">
        <v>31</v>
      </c>
      <c r="B48" s="4" t="s">
        <v>78</v>
      </c>
      <c r="C48" s="4" t="s">
        <v>1088</v>
      </c>
      <c r="D48" s="4" t="s">
        <v>1089</v>
      </c>
      <c r="E48" s="4" t="s">
        <v>1089</v>
      </c>
      <c r="F48" s="4" t="s">
        <v>56</v>
      </c>
      <c r="G48" s="4" t="s">
        <v>1091</v>
      </c>
      <c r="H48" s="4" t="s">
        <v>1090</v>
      </c>
      <c r="I48" s="6">
        <v>41548</v>
      </c>
      <c r="J48" s="6">
        <v>42277</v>
      </c>
      <c r="K48" s="4" t="s">
        <v>38</v>
      </c>
      <c r="L48" s="4" t="s">
        <v>20</v>
      </c>
      <c r="M48" s="4" t="s">
        <v>21</v>
      </c>
      <c r="N48" s="9">
        <v>-50874</v>
      </c>
      <c r="O48" s="9">
        <v>298426</v>
      </c>
      <c r="P48" s="8"/>
    </row>
    <row r="49" spans="1:16" ht="30" customHeight="1" x14ac:dyDescent="0.15">
      <c r="A49" s="4" t="s">
        <v>31</v>
      </c>
      <c r="B49" s="4" t="s">
        <v>78</v>
      </c>
      <c r="C49" s="4" t="s">
        <v>79</v>
      </c>
      <c r="D49" s="4" t="s">
        <v>80</v>
      </c>
      <c r="E49" s="4" t="s">
        <v>80</v>
      </c>
      <c r="F49" s="4" t="s">
        <v>48</v>
      </c>
      <c r="G49" s="4" t="s">
        <v>82</v>
      </c>
      <c r="H49" s="4" t="s">
        <v>81</v>
      </c>
      <c r="I49" s="6">
        <v>41821</v>
      </c>
      <c r="J49" s="6">
        <v>44012</v>
      </c>
      <c r="K49" s="4" t="s">
        <v>38</v>
      </c>
      <c r="L49" s="4" t="s">
        <v>20</v>
      </c>
      <c r="M49" s="4" t="s">
        <v>21</v>
      </c>
      <c r="N49" s="9">
        <v>565000</v>
      </c>
      <c r="O49" s="9">
        <v>1086277</v>
      </c>
      <c r="P49" s="8"/>
    </row>
    <row r="50" spans="1:16" ht="30" customHeight="1" x14ac:dyDescent="0.15">
      <c r="A50" s="4" t="s">
        <v>31</v>
      </c>
      <c r="B50" s="4" t="s">
        <v>241</v>
      </c>
      <c r="C50" s="4" t="s">
        <v>948</v>
      </c>
      <c r="D50" s="4" t="s">
        <v>949</v>
      </c>
      <c r="E50" s="4" t="s">
        <v>949</v>
      </c>
      <c r="F50" s="4" t="s">
        <v>135</v>
      </c>
      <c r="G50" s="4" t="s">
        <v>951</v>
      </c>
      <c r="H50" s="4" t="s">
        <v>950</v>
      </c>
      <c r="I50" s="6">
        <v>41883</v>
      </c>
      <c r="J50" s="6">
        <v>42247</v>
      </c>
      <c r="K50" s="4" t="s">
        <v>692</v>
      </c>
      <c r="L50" s="4" t="s">
        <v>525</v>
      </c>
      <c r="M50" s="4" t="s">
        <v>21</v>
      </c>
      <c r="N50" s="9">
        <v>6102</v>
      </c>
      <c r="O50" s="9">
        <v>55068</v>
      </c>
      <c r="P50" s="8"/>
    </row>
    <row r="51" spans="1:16" ht="30" customHeight="1" x14ac:dyDescent="0.15">
      <c r="A51" s="4" t="s">
        <v>31</v>
      </c>
      <c r="B51" s="4" t="s">
        <v>241</v>
      </c>
      <c r="C51" s="4" t="s">
        <v>948</v>
      </c>
      <c r="D51" s="4" t="s">
        <v>1056</v>
      </c>
      <c r="E51" s="4" t="s">
        <v>1056</v>
      </c>
      <c r="F51" s="4" t="s">
        <v>135</v>
      </c>
      <c r="G51" s="4" t="s">
        <v>1057</v>
      </c>
      <c r="H51" s="4" t="s">
        <v>950</v>
      </c>
      <c r="I51" s="6">
        <v>41535</v>
      </c>
      <c r="J51" s="6">
        <v>41882</v>
      </c>
      <c r="K51" s="4" t="s">
        <v>692</v>
      </c>
      <c r="L51" s="4" t="s">
        <v>682</v>
      </c>
      <c r="M51" s="4" t="s">
        <v>1058</v>
      </c>
      <c r="N51" s="9">
        <v>-6102</v>
      </c>
      <c r="O51" s="9">
        <v>42288</v>
      </c>
      <c r="P51" s="8"/>
    </row>
    <row r="52" spans="1:16" ht="30" customHeight="1" x14ac:dyDescent="0.15">
      <c r="A52" s="4" t="s">
        <v>31</v>
      </c>
      <c r="B52" s="4" t="s">
        <v>241</v>
      </c>
      <c r="C52" s="4" t="s">
        <v>838</v>
      </c>
      <c r="D52" s="4" t="s">
        <v>839</v>
      </c>
      <c r="E52" s="4" t="s">
        <v>839</v>
      </c>
      <c r="F52" s="4" t="s">
        <v>61</v>
      </c>
      <c r="G52" s="4" t="s">
        <v>841</v>
      </c>
      <c r="H52" s="4" t="s">
        <v>840</v>
      </c>
      <c r="I52" s="6">
        <v>41459</v>
      </c>
      <c r="J52" s="6">
        <v>42372</v>
      </c>
      <c r="K52" s="4" t="s">
        <v>64</v>
      </c>
      <c r="L52" s="4" t="s">
        <v>20</v>
      </c>
      <c r="M52" s="4" t="s">
        <v>21</v>
      </c>
      <c r="N52" s="9">
        <v>14675</v>
      </c>
      <c r="O52" s="9">
        <v>75790</v>
      </c>
      <c r="P52" s="8"/>
    </row>
    <row r="53" spans="1:16" ht="30" customHeight="1" x14ac:dyDescent="0.15">
      <c r="A53" s="4" t="s">
        <v>31</v>
      </c>
      <c r="B53" s="4" t="s">
        <v>241</v>
      </c>
      <c r="C53" s="4" t="s">
        <v>399</v>
      </c>
      <c r="D53" s="4" t="s">
        <v>400</v>
      </c>
      <c r="E53" s="4" t="s">
        <v>400</v>
      </c>
      <c r="F53" s="4" t="s">
        <v>401</v>
      </c>
      <c r="G53" s="4" t="s">
        <v>403</v>
      </c>
      <c r="H53" s="4" t="s">
        <v>402</v>
      </c>
      <c r="I53" s="6">
        <v>42156</v>
      </c>
      <c r="J53" s="6">
        <v>42521</v>
      </c>
      <c r="K53" s="4" t="s">
        <v>404</v>
      </c>
      <c r="L53" s="4" t="s">
        <v>20</v>
      </c>
      <c r="M53" s="4" t="s">
        <v>21</v>
      </c>
      <c r="N53" s="9">
        <v>82848</v>
      </c>
      <c r="O53" s="9">
        <v>82848</v>
      </c>
      <c r="P53" s="8"/>
    </row>
    <row r="54" spans="1:16" ht="30" customHeight="1" x14ac:dyDescent="0.15">
      <c r="A54" s="4" t="s">
        <v>31</v>
      </c>
      <c r="B54" s="4" t="s">
        <v>241</v>
      </c>
      <c r="C54" s="4" t="s">
        <v>242</v>
      </c>
      <c r="D54" s="4" t="s">
        <v>243</v>
      </c>
      <c r="E54" s="4" t="s">
        <v>243</v>
      </c>
      <c r="F54" s="4" t="s">
        <v>61</v>
      </c>
      <c r="G54" s="4" t="s">
        <v>245</v>
      </c>
      <c r="H54" s="4" t="s">
        <v>244</v>
      </c>
      <c r="I54" s="6">
        <v>42109</v>
      </c>
      <c r="J54" s="6">
        <v>43190</v>
      </c>
      <c r="K54" s="4" t="s">
        <v>64</v>
      </c>
      <c r="L54" s="4" t="s">
        <v>20</v>
      </c>
      <c r="M54" s="4" t="s">
        <v>21</v>
      </c>
      <c r="N54" s="9">
        <v>193800</v>
      </c>
      <c r="O54" s="9">
        <v>193800</v>
      </c>
      <c r="P54" s="8"/>
    </row>
    <row r="55" spans="1:16" ht="30" customHeight="1" x14ac:dyDescent="0.15">
      <c r="A55" s="4" t="s">
        <v>31</v>
      </c>
      <c r="B55" s="4" t="s">
        <v>241</v>
      </c>
      <c r="C55" s="4" t="s">
        <v>242</v>
      </c>
      <c r="D55" s="4" t="s">
        <v>650</v>
      </c>
      <c r="E55" s="4" t="s">
        <v>650</v>
      </c>
      <c r="F55" s="4" t="s">
        <v>61</v>
      </c>
      <c r="G55" s="4" t="s">
        <v>652</v>
      </c>
      <c r="H55" s="4" t="s">
        <v>651</v>
      </c>
      <c r="I55" s="6">
        <v>42107</v>
      </c>
      <c r="J55" s="6">
        <v>43202</v>
      </c>
      <c r="K55" s="4" t="s">
        <v>64</v>
      </c>
      <c r="L55" s="4" t="s">
        <v>20</v>
      </c>
      <c r="M55" s="4" t="s">
        <v>21</v>
      </c>
      <c r="N55" s="9">
        <v>31895</v>
      </c>
      <c r="O55" s="9">
        <v>31895</v>
      </c>
      <c r="P55" s="8"/>
    </row>
    <row r="56" spans="1:16" ht="30" customHeight="1" x14ac:dyDescent="0.15">
      <c r="A56" s="4" t="s">
        <v>31</v>
      </c>
      <c r="B56" s="4" t="s">
        <v>241</v>
      </c>
      <c r="C56" s="4" t="s">
        <v>242</v>
      </c>
      <c r="D56" s="4" t="s">
        <v>925</v>
      </c>
      <c r="E56" s="4" t="s">
        <v>926</v>
      </c>
      <c r="F56" s="4" t="s">
        <v>61</v>
      </c>
      <c r="G56" s="4" t="s">
        <v>928</v>
      </c>
      <c r="H56" s="4" t="s">
        <v>927</v>
      </c>
      <c r="I56" s="6">
        <v>37164</v>
      </c>
      <c r="J56" s="6">
        <v>42551</v>
      </c>
      <c r="K56" s="4" t="s">
        <v>64</v>
      </c>
      <c r="L56" s="4" t="s">
        <v>20</v>
      </c>
      <c r="M56" s="4" t="s">
        <v>21</v>
      </c>
      <c r="N56" s="9">
        <v>8148</v>
      </c>
      <c r="O56" s="9">
        <v>8148</v>
      </c>
      <c r="P56" s="8"/>
    </row>
    <row r="57" spans="1:16" ht="30" customHeight="1" x14ac:dyDescent="0.15">
      <c r="A57" s="4" t="s">
        <v>31</v>
      </c>
      <c r="B57" s="4" t="s">
        <v>241</v>
      </c>
      <c r="C57" s="4" t="s">
        <v>764</v>
      </c>
      <c r="D57" s="4" t="s">
        <v>765</v>
      </c>
      <c r="E57" s="4" t="s">
        <v>765</v>
      </c>
      <c r="F57" s="4" t="s">
        <v>16</v>
      </c>
      <c r="G57" s="4" t="s">
        <v>767</v>
      </c>
      <c r="H57" s="4" t="s">
        <v>766</v>
      </c>
      <c r="I57" s="6">
        <v>42156</v>
      </c>
      <c r="J57" s="6">
        <v>42521</v>
      </c>
      <c r="K57" s="4" t="s">
        <v>768</v>
      </c>
      <c r="L57" s="4" t="s">
        <v>20</v>
      </c>
      <c r="M57" s="4" t="s">
        <v>21</v>
      </c>
      <c r="N57" s="9">
        <v>20000</v>
      </c>
      <c r="O57" s="9">
        <v>20000</v>
      </c>
      <c r="P57" s="8"/>
    </row>
    <row r="58" spans="1:16" ht="30" customHeight="1" x14ac:dyDescent="0.15">
      <c r="A58" s="4" t="s">
        <v>31</v>
      </c>
      <c r="B58" s="4" t="s">
        <v>842</v>
      </c>
      <c r="C58" s="4" t="s">
        <v>843</v>
      </c>
      <c r="D58" s="4" t="s">
        <v>844</v>
      </c>
      <c r="E58" s="4" t="s">
        <v>844</v>
      </c>
      <c r="F58" s="4" t="s">
        <v>26</v>
      </c>
      <c r="G58" s="4" t="s">
        <v>846</v>
      </c>
      <c r="H58" s="4" t="s">
        <v>845</v>
      </c>
      <c r="I58" s="6">
        <v>41791</v>
      </c>
      <c r="J58" s="6">
        <v>42521</v>
      </c>
      <c r="K58" s="4" t="s">
        <v>29</v>
      </c>
      <c r="L58" s="4" t="s">
        <v>20</v>
      </c>
      <c r="M58" s="4" t="s">
        <v>21</v>
      </c>
      <c r="N58" s="9">
        <v>14321</v>
      </c>
      <c r="O58" s="9">
        <v>76692</v>
      </c>
      <c r="P58" s="8"/>
    </row>
    <row r="59" spans="1:16" ht="30" customHeight="1" x14ac:dyDescent="0.15">
      <c r="A59" s="4" t="s">
        <v>31</v>
      </c>
      <c r="B59" s="4" t="s">
        <v>842</v>
      </c>
      <c r="C59" s="4" t="s">
        <v>843</v>
      </c>
      <c r="D59" s="4" t="s">
        <v>1048</v>
      </c>
      <c r="E59" s="4" t="s">
        <v>844</v>
      </c>
      <c r="F59" s="4" t="s">
        <v>26</v>
      </c>
      <c r="G59" s="4" t="s">
        <v>846</v>
      </c>
      <c r="H59" s="4" t="s">
        <v>845</v>
      </c>
      <c r="I59" s="6">
        <v>41791</v>
      </c>
      <c r="J59" s="6">
        <v>42521</v>
      </c>
      <c r="K59" s="4" t="s">
        <v>29</v>
      </c>
      <c r="L59" s="4" t="s">
        <v>20</v>
      </c>
      <c r="M59" s="4" t="s">
        <v>21</v>
      </c>
      <c r="N59" s="9">
        <v>-2800</v>
      </c>
      <c r="O59" s="9">
        <v>6250</v>
      </c>
      <c r="P59" s="8">
        <f>SUM(N20:N59)</f>
        <v>5102440</v>
      </c>
    </row>
    <row r="60" spans="1:16" ht="30" customHeight="1" x14ac:dyDescent="0.15">
      <c r="A60" s="4" t="s">
        <v>51</v>
      </c>
      <c r="B60" s="4" t="s">
        <v>721</v>
      </c>
      <c r="C60" s="4" t="s">
        <v>722</v>
      </c>
      <c r="D60" s="4" t="s">
        <v>723</v>
      </c>
      <c r="E60" s="4" t="s">
        <v>723</v>
      </c>
      <c r="F60" s="4" t="s">
        <v>48</v>
      </c>
      <c r="G60" s="4" t="s">
        <v>725</v>
      </c>
      <c r="H60" s="4" t="s">
        <v>724</v>
      </c>
      <c r="I60" s="6">
        <v>41876</v>
      </c>
      <c r="J60" s="6">
        <v>42606</v>
      </c>
      <c r="K60" s="4" t="s">
        <v>38</v>
      </c>
      <c r="L60" s="4" t="s">
        <v>20</v>
      </c>
      <c r="M60" s="4" t="s">
        <v>21</v>
      </c>
      <c r="N60" s="9">
        <v>22305</v>
      </c>
      <c r="O60" s="9">
        <v>44610</v>
      </c>
      <c r="P60" s="8"/>
    </row>
    <row r="61" spans="1:16" ht="30" customHeight="1" x14ac:dyDescent="0.15">
      <c r="A61" s="4" t="s">
        <v>51</v>
      </c>
      <c r="B61" s="4" t="s">
        <v>721</v>
      </c>
      <c r="C61" s="4" t="s">
        <v>821</v>
      </c>
      <c r="D61" s="4" t="s">
        <v>822</v>
      </c>
      <c r="E61" s="4" t="s">
        <v>822</v>
      </c>
      <c r="F61" s="4" t="s">
        <v>281</v>
      </c>
      <c r="G61" s="4" t="s">
        <v>824</v>
      </c>
      <c r="H61" s="4" t="s">
        <v>823</v>
      </c>
      <c r="I61" s="6">
        <v>42125</v>
      </c>
      <c r="J61" s="6">
        <v>42248</v>
      </c>
      <c r="K61" s="4" t="s">
        <v>825</v>
      </c>
      <c r="L61" s="4" t="s">
        <v>20</v>
      </c>
      <c r="M61" s="4" t="s">
        <v>21</v>
      </c>
      <c r="N61" s="9">
        <v>15415</v>
      </c>
      <c r="O61" s="9">
        <v>15415</v>
      </c>
      <c r="P61" s="8"/>
    </row>
    <row r="62" spans="1:16" ht="30" customHeight="1" x14ac:dyDescent="0.15">
      <c r="A62" s="4" t="s">
        <v>51</v>
      </c>
      <c r="B62" s="4" t="s">
        <v>52</v>
      </c>
      <c r="C62" s="4" t="s">
        <v>53</v>
      </c>
      <c r="D62" s="4" t="s">
        <v>54</v>
      </c>
      <c r="E62" s="4" t="s">
        <v>55</v>
      </c>
      <c r="F62" s="4" t="s">
        <v>56</v>
      </c>
      <c r="G62" s="4" t="s">
        <v>57</v>
      </c>
      <c r="H62" s="4" t="s">
        <v>57</v>
      </c>
      <c r="I62" s="6">
        <v>40452</v>
      </c>
      <c r="J62" s="6">
        <v>42277</v>
      </c>
      <c r="K62" s="4" t="s">
        <v>38</v>
      </c>
      <c r="L62" s="4" t="s">
        <v>20</v>
      </c>
      <c r="M62" s="4" t="s">
        <v>21</v>
      </c>
      <c r="N62" s="9">
        <v>741834</v>
      </c>
      <c r="O62" s="9">
        <v>816834</v>
      </c>
      <c r="P62" s="8"/>
    </row>
    <row r="63" spans="1:16" ht="30" customHeight="1" x14ac:dyDescent="0.15">
      <c r="A63" s="4" t="s">
        <v>51</v>
      </c>
      <c r="B63" s="4" t="s">
        <v>52</v>
      </c>
      <c r="C63" s="4" t="s">
        <v>53</v>
      </c>
      <c r="D63" s="4" t="s">
        <v>55</v>
      </c>
      <c r="E63" s="4" t="s">
        <v>55</v>
      </c>
      <c r="F63" s="4" t="s">
        <v>35</v>
      </c>
      <c r="G63" s="4" t="s">
        <v>57</v>
      </c>
      <c r="H63" s="4" t="s">
        <v>57</v>
      </c>
      <c r="I63" s="6">
        <v>40452</v>
      </c>
      <c r="J63" s="6">
        <v>42277</v>
      </c>
      <c r="K63" s="4" t="s">
        <v>38</v>
      </c>
      <c r="L63" s="4" t="s">
        <v>20</v>
      </c>
      <c r="M63" s="4" t="s">
        <v>21</v>
      </c>
      <c r="N63" s="9">
        <v>383166</v>
      </c>
      <c r="O63" s="9">
        <v>1777166</v>
      </c>
      <c r="P63" s="8"/>
    </row>
    <row r="64" spans="1:16" ht="30" customHeight="1" x14ac:dyDescent="0.15">
      <c r="A64" s="4" t="s">
        <v>51</v>
      </c>
      <c r="B64" s="4" t="s">
        <v>544</v>
      </c>
      <c r="C64" s="4" t="s">
        <v>545</v>
      </c>
      <c r="D64" s="4" t="s">
        <v>546</v>
      </c>
      <c r="E64" s="4" t="s">
        <v>546</v>
      </c>
      <c r="F64" s="4" t="s">
        <v>68</v>
      </c>
      <c r="G64" s="4" t="s">
        <v>548</v>
      </c>
      <c r="H64" s="4" t="s">
        <v>547</v>
      </c>
      <c r="I64" s="6">
        <v>42086</v>
      </c>
      <c r="J64" s="6">
        <v>42247</v>
      </c>
      <c r="K64" s="4" t="s">
        <v>549</v>
      </c>
      <c r="L64" s="4" t="s">
        <v>550</v>
      </c>
      <c r="M64" s="4" t="s">
        <v>21</v>
      </c>
      <c r="N64" s="9">
        <v>50000</v>
      </c>
      <c r="O64" s="9">
        <v>50000</v>
      </c>
      <c r="P64" s="8"/>
    </row>
    <row r="65" spans="1:16" ht="30" customHeight="1" x14ac:dyDescent="0.15">
      <c r="A65" s="4" t="s">
        <v>51</v>
      </c>
      <c r="B65" s="4" t="s">
        <v>544</v>
      </c>
      <c r="C65" s="4" t="s">
        <v>545</v>
      </c>
      <c r="D65" s="4" t="s">
        <v>707</v>
      </c>
      <c r="E65" s="4" t="s">
        <v>707</v>
      </c>
      <c r="F65" s="4" t="s">
        <v>135</v>
      </c>
      <c r="G65" s="4" t="s">
        <v>709</v>
      </c>
      <c r="H65" s="4" t="s">
        <v>708</v>
      </c>
      <c r="I65" s="6">
        <v>42093</v>
      </c>
      <c r="J65" s="6">
        <v>42278</v>
      </c>
      <c r="K65" s="4" t="s">
        <v>710</v>
      </c>
      <c r="L65" s="4" t="s">
        <v>294</v>
      </c>
      <c r="M65" s="4" t="s">
        <v>21</v>
      </c>
      <c r="N65" s="9">
        <v>23974</v>
      </c>
      <c r="O65" s="9">
        <v>23974</v>
      </c>
      <c r="P65" s="8"/>
    </row>
    <row r="66" spans="1:16" ht="30" customHeight="1" x14ac:dyDescent="0.15">
      <c r="A66" s="4" t="s">
        <v>51</v>
      </c>
      <c r="B66" s="4" t="s">
        <v>176</v>
      </c>
      <c r="C66" s="4" t="s">
        <v>177</v>
      </c>
      <c r="D66" s="4" t="s">
        <v>178</v>
      </c>
      <c r="E66" s="4" t="s">
        <v>178</v>
      </c>
      <c r="F66" s="4" t="s">
        <v>179</v>
      </c>
      <c r="G66" s="4" t="s">
        <v>181</v>
      </c>
      <c r="H66" s="4" t="s">
        <v>180</v>
      </c>
      <c r="I66" s="6">
        <v>42186</v>
      </c>
      <c r="J66" s="6">
        <v>42551</v>
      </c>
      <c r="K66" s="4" t="s">
        <v>182</v>
      </c>
      <c r="L66" s="4" t="s">
        <v>20</v>
      </c>
      <c r="M66" s="4" t="s">
        <v>21</v>
      </c>
      <c r="N66" s="9">
        <v>250000</v>
      </c>
      <c r="O66" s="9">
        <v>250000</v>
      </c>
      <c r="P66" s="8"/>
    </row>
    <row r="67" spans="1:16" ht="30" customHeight="1" x14ac:dyDescent="0.15">
      <c r="A67" s="4" t="s">
        <v>51</v>
      </c>
      <c r="B67" s="4" t="s">
        <v>176</v>
      </c>
      <c r="C67" s="4" t="s">
        <v>177</v>
      </c>
      <c r="D67" s="4" t="s">
        <v>777</v>
      </c>
      <c r="E67" s="4" t="s">
        <v>777</v>
      </c>
      <c r="F67" s="4" t="s">
        <v>179</v>
      </c>
      <c r="G67" s="4" t="s">
        <v>779</v>
      </c>
      <c r="H67" s="4" t="s">
        <v>778</v>
      </c>
      <c r="I67" s="6">
        <v>42036</v>
      </c>
      <c r="J67" s="6">
        <v>42460</v>
      </c>
      <c r="K67" s="4" t="s">
        <v>780</v>
      </c>
      <c r="L67" s="4" t="s">
        <v>20</v>
      </c>
      <c r="M67" s="4" t="s">
        <v>21</v>
      </c>
      <c r="N67" s="9">
        <v>25017</v>
      </c>
      <c r="O67" s="9">
        <v>25017</v>
      </c>
      <c r="P67" s="8"/>
    </row>
    <row r="68" spans="1:16" ht="30" customHeight="1" x14ac:dyDescent="0.15">
      <c r="A68" s="4" t="s">
        <v>51</v>
      </c>
      <c r="B68" s="4" t="s">
        <v>176</v>
      </c>
      <c r="C68" s="4" t="s">
        <v>191</v>
      </c>
      <c r="D68" s="4" t="s">
        <v>192</v>
      </c>
      <c r="E68" s="4" t="s">
        <v>192</v>
      </c>
      <c r="F68" s="4" t="s">
        <v>179</v>
      </c>
      <c r="G68" s="4" t="s">
        <v>194</v>
      </c>
      <c r="H68" s="4" t="s">
        <v>193</v>
      </c>
      <c r="I68" s="6">
        <v>42186</v>
      </c>
      <c r="J68" s="6">
        <v>42551</v>
      </c>
      <c r="K68" s="4" t="s">
        <v>182</v>
      </c>
      <c r="L68" s="4" t="s">
        <v>20</v>
      </c>
      <c r="M68" s="4" t="s">
        <v>21</v>
      </c>
      <c r="N68" s="9">
        <v>248000</v>
      </c>
      <c r="O68" s="9">
        <v>248000</v>
      </c>
      <c r="P68" s="8"/>
    </row>
    <row r="69" spans="1:16" ht="30" customHeight="1" x14ac:dyDescent="0.15">
      <c r="A69" s="4" t="s">
        <v>51</v>
      </c>
      <c r="B69" s="4" t="s">
        <v>289</v>
      </c>
      <c r="C69" s="4" t="s">
        <v>290</v>
      </c>
      <c r="D69" s="4" t="s">
        <v>291</v>
      </c>
      <c r="E69" s="4" t="s">
        <v>291</v>
      </c>
      <c r="F69" s="4" t="s">
        <v>257</v>
      </c>
      <c r="G69" s="4" t="s">
        <v>293</v>
      </c>
      <c r="H69" s="4" t="s">
        <v>292</v>
      </c>
      <c r="I69" s="6">
        <v>41548</v>
      </c>
      <c r="J69" s="6">
        <v>42277</v>
      </c>
      <c r="K69" s="4" t="s">
        <v>260</v>
      </c>
      <c r="L69" s="4" t="s">
        <v>294</v>
      </c>
      <c r="M69" s="4" t="s">
        <v>21</v>
      </c>
      <c r="N69" s="9">
        <v>150000</v>
      </c>
      <c r="O69" s="9">
        <v>505171</v>
      </c>
      <c r="P69" s="8"/>
    </row>
    <row r="70" spans="1:16" ht="30" customHeight="1" x14ac:dyDescent="0.15">
      <c r="A70" s="4" t="s">
        <v>51</v>
      </c>
      <c r="B70" s="4" t="s">
        <v>289</v>
      </c>
      <c r="C70" s="4" t="s">
        <v>290</v>
      </c>
      <c r="D70" s="4" t="s">
        <v>683</v>
      </c>
      <c r="E70" s="4" t="s">
        <v>684</v>
      </c>
      <c r="F70" s="4" t="s">
        <v>257</v>
      </c>
      <c r="G70" s="4" t="s">
        <v>686</v>
      </c>
      <c r="H70" s="4" t="s">
        <v>685</v>
      </c>
      <c r="I70" s="6">
        <v>41548</v>
      </c>
      <c r="J70" s="6">
        <v>42277</v>
      </c>
      <c r="K70" s="4" t="s">
        <v>260</v>
      </c>
      <c r="L70" s="4" t="s">
        <v>294</v>
      </c>
      <c r="M70" s="4" t="s">
        <v>21</v>
      </c>
      <c r="N70" s="9">
        <v>26889</v>
      </c>
      <c r="O70" s="9">
        <v>26889</v>
      </c>
      <c r="P70" s="8"/>
    </row>
    <row r="71" spans="1:16" ht="30" customHeight="1" x14ac:dyDescent="0.15">
      <c r="A71" s="4" t="s">
        <v>51</v>
      </c>
      <c r="B71" s="4" t="s">
        <v>289</v>
      </c>
      <c r="C71" s="4" t="s">
        <v>290</v>
      </c>
      <c r="D71" s="4" t="s">
        <v>791</v>
      </c>
      <c r="E71" s="4" t="s">
        <v>791</v>
      </c>
      <c r="F71" s="4" t="s">
        <v>257</v>
      </c>
      <c r="G71" s="4" t="s">
        <v>793</v>
      </c>
      <c r="H71" s="4" t="s">
        <v>792</v>
      </c>
      <c r="I71" s="6">
        <v>41548</v>
      </c>
      <c r="J71" s="6">
        <v>42277</v>
      </c>
      <c r="K71" s="4" t="s">
        <v>260</v>
      </c>
      <c r="L71" s="4" t="s">
        <v>294</v>
      </c>
      <c r="M71" s="4" t="s">
        <v>21</v>
      </c>
      <c r="N71" s="9">
        <v>16740</v>
      </c>
      <c r="O71" s="9">
        <v>435740</v>
      </c>
      <c r="P71" s="8"/>
    </row>
    <row r="72" spans="1:16" ht="30" customHeight="1" x14ac:dyDescent="0.15">
      <c r="A72" s="4" t="s">
        <v>51</v>
      </c>
      <c r="B72" s="4" t="s">
        <v>289</v>
      </c>
      <c r="C72" s="4" t="s">
        <v>290</v>
      </c>
      <c r="D72" s="4" t="s">
        <v>847</v>
      </c>
      <c r="E72" s="4" t="s">
        <v>791</v>
      </c>
      <c r="F72" s="4" t="s">
        <v>257</v>
      </c>
      <c r="G72" s="4" t="s">
        <v>793</v>
      </c>
      <c r="H72" s="4" t="s">
        <v>792</v>
      </c>
      <c r="I72" s="6">
        <v>41548</v>
      </c>
      <c r="J72" s="6">
        <v>42277</v>
      </c>
      <c r="K72" s="4" t="s">
        <v>260</v>
      </c>
      <c r="L72" s="4" t="s">
        <v>294</v>
      </c>
      <c r="M72" s="4" t="s">
        <v>21</v>
      </c>
      <c r="N72" s="9">
        <v>13260</v>
      </c>
      <c r="O72" s="9">
        <v>13260</v>
      </c>
      <c r="P72" s="8"/>
    </row>
    <row r="73" spans="1:16" ht="30" customHeight="1" x14ac:dyDescent="0.15">
      <c r="A73" s="4" t="s">
        <v>51</v>
      </c>
      <c r="B73" s="4" t="s">
        <v>289</v>
      </c>
      <c r="C73" s="4" t="s">
        <v>290</v>
      </c>
      <c r="D73" s="4" t="s">
        <v>684</v>
      </c>
      <c r="E73" s="4" t="s">
        <v>684</v>
      </c>
      <c r="F73" s="4" t="s">
        <v>257</v>
      </c>
      <c r="G73" s="4" t="s">
        <v>686</v>
      </c>
      <c r="H73" s="4" t="s">
        <v>685</v>
      </c>
      <c r="I73" s="6">
        <v>41548</v>
      </c>
      <c r="J73" s="6">
        <v>42277</v>
      </c>
      <c r="K73" s="4" t="s">
        <v>260</v>
      </c>
      <c r="L73" s="4" t="s">
        <v>294</v>
      </c>
      <c r="M73" s="4" t="s">
        <v>21</v>
      </c>
      <c r="N73" s="9">
        <v>-15203</v>
      </c>
      <c r="O73" s="9">
        <v>317797</v>
      </c>
      <c r="P73" s="8">
        <f>SUM(N60:N73)</f>
        <v>1951397</v>
      </c>
    </row>
    <row r="74" spans="1:16" ht="30" customHeight="1" x14ac:dyDescent="0.15">
      <c r="A74" s="4" t="s">
        <v>140</v>
      </c>
      <c r="B74" s="4" t="s">
        <v>271</v>
      </c>
      <c r="C74" s="4" t="s">
        <v>272</v>
      </c>
      <c r="D74" s="4" t="s">
        <v>273</v>
      </c>
      <c r="E74" s="4" t="s">
        <v>273</v>
      </c>
      <c r="F74" s="4" t="s">
        <v>257</v>
      </c>
      <c r="G74" s="4" t="s">
        <v>275</v>
      </c>
      <c r="H74" s="4" t="s">
        <v>274</v>
      </c>
      <c r="I74" s="6">
        <v>42036</v>
      </c>
      <c r="J74" s="6">
        <v>42400</v>
      </c>
      <c r="K74" s="4" t="s">
        <v>276</v>
      </c>
      <c r="L74" s="4" t="s">
        <v>277</v>
      </c>
      <c r="M74" s="4" t="s">
        <v>21</v>
      </c>
      <c r="N74" s="9">
        <v>167633</v>
      </c>
      <c r="O74" s="9">
        <v>167633</v>
      </c>
      <c r="P74" s="8"/>
    </row>
    <row r="75" spans="1:16" ht="30" customHeight="1" x14ac:dyDescent="0.15">
      <c r="A75" s="4" t="s">
        <v>140</v>
      </c>
      <c r="B75" s="4" t="s">
        <v>271</v>
      </c>
      <c r="C75" s="4" t="s">
        <v>272</v>
      </c>
      <c r="D75" s="4" t="s">
        <v>1053</v>
      </c>
      <c r="E75" s="4" t="s">
        <v>1053</v>
      </c>
      <c r="F75" s="4" t="s">
        <v>48</v>
      </c>
      <c r="G75" s="4" t="s">
        <v>1055</v>
      </c>
      <c r="H75" s="4" t="s">
        <v>1054</v>
      </c>
      <c r="I75" s="6">
        <v>41815</v>
      </c>
      <c r="J75" s="6">
        <v>42545</v>
      </c>
      <c r="K75" s="4" t="s">
        <v>38</v>
      </c>
      <c r="L75" s="4" t="s">
        <v>20</v>
      </c>
      <c r="M75" s="4" t="s">
        <v>21</v>
      </c>
      <c r="N75" s="9">
        <v>-5000</v>
      </c>
      <c r="O75" s="9">
        <v>35000</v>
      </c>
      <c r="P75" s="8"/>
    </row>
    <row r="76" spans="1:16" ht="30" customHeight="1" x14ac:dyDescent="0.15">
      <c r="A76" s="4" t="s">
        <v>140</v>
      </c>
      <c r="B76" s="4" t="s">
        <v>531</v>
      </c>
      <c r="C76" s="4" t="s">
        <v>532</v>
      </c>
      <c r="D76" s="4" t="s">
        <v>533</v>
      </c>
      <c r="E76" s="4" t="s">
        <v>533</v>
      </c>
      <c r="F76" s="4" t="s">
        <v>179</v>
      </c>
      <c r="G76" s="4" t="s">
        <v>535</v>
      </c>
      <c r="H76" s="4" t="s">
        <v>534</v>
      </c>
      <c r="I76" s="6">
        <v>41927</v>
      </c>
      <c r="J76" s="6">
        <v>42657</v>
      </c>
      <c r="K76" s="4" t="s">
        <v>536</v>
      </c>
      <c r="L76" s="4" t="s">
        <v>20</v>
      </c>
      <c r="M76" s="4" t="s">
        <v>21</v>
      </c>
      <c r="N76" s="9">
        <v>52221</v>
      </c>
      <c r="O76" s="9">
        <v>52221</v>
      </c>
      <c r="P76" s="8"/>
    </row>
    <row r="77" spans="1:16" ht="30" customHeight="1" x14ac:dyDescent="0.15">
      <c r="A77" s="4" t="s">
        <v>140</v>
      </c>
      <c r="B77" s="4" t="s">
        <v>531</v>
      </c>
      <c r="C77" s="4" t="s">
        <v>1039</v>
      </c>
      <c r="D77" s="4" t="s">
        <v>1040</v>
      </c>
      <c r="E77" s="4" t="s">
        <v>1040</v>
      </c>
      <c r="F77" s="4" t="s">
        <v>48</v>
      </c>
      <c r="G77" s="4" t="s">
        <v>1042</v>
      </c>
      <c r="H77" s="4" t="s">
        <v>1041</v>
      </c>
      <c r="I77" s="6">
        <v>42095</v>
      </c>
      <c r="J77" s="6">
        <v>42460</v>
      </c>
      <c r="K77" s="4" t="s">
        <v>38</v>
      </c>
      <c r="L77" s="4" t="s">
        <v>20</v>
      </c>
      <c r="M77" s="4" t="s">
        <v>21</v>
      </c>
      <c r="N77" s="9">
        <v>-1500</v>
      </c>
      <c r="O77" s="9">
        <v>0</v>
      </c>
      <c r="P77" s="8"/>
    </row>
    <row r="78" spans="1:16" ht="30" customHeight="1" x14ac:dyDescent="0.15">
      <c r="A78" s="4" t="s">
        <v>140</v>
      </c>
      <c r="B78" s="4" t="s">
        <v>531</v>
      </c>
      <c r="C78" s="4" t="s">
        <v>667</v>
      </c>
      <c r="D78" s="4" t="s">
        <v>668</v>
      </c>
      <c r="E78" s="4" t="s">
        <v>668</v>
      </c>
      <c r="F78" s="4" t="s">
        <v>128</v>
      </c>
      <c r="G78" s="4" t="s">
        <v>670</v>
      </c>
      <c r="H78" s="4" t="s">
        <v>669</v>
      </c>
      <c r="I78" s="6">
        <v>41821</v>
      </c>
      <c r="J78" s="6">
        <v>42551</v>
      </c>
      <c r="K78" s="4" t="s">
        <v>671</v>
      </c>
      <c r="L78" s="4" t="s">
        <v>20</v>
      </c>
      <c r="M78" s="4" t="s">
        <v>21</v>
      </c>
      <c r="N78" s="9">
        <v>30000</v>
      </c>
      <c r="O78" s="9">
        <v>60000</v>
      </c>
      <c r="P78" s="8"/>
    </row>
    <row r="79" spans="1:16" ht="30" customHeight="1" x14ac:dyDescent="0.15">
      <c r="A79" s="4" t="s">
        <v>140</v>
      </c>
      <c r="B79" s="4" t="s">
        <v>464</v>
      </c>
      <c r="C79" s="4" t="s">
        <v>465</v>
      </c>
      <c r="D79" s="4" t="s">
        <v>466</v>
      </c>
      <c r="E79" s="4" t="s">
        <v>466</v>
      </c>
      <c r="F79" s="4" t="s">
        <v>128</v>
      </c>
      <c r="G79" s="4" t="s">
        <v>468</v>
      </c>
      <c r="H79" s="4" t="s">
        <v>467</v>
      </c>
      <c r="I79" s="6">
        <v>42064</v>
      </c>
      <c r="J79" s="6">
        <v>42428</v>
      </c>
      <c r="K79" s="4" t="s">
        <v>469</v>
      </c>
      <c r="L79" s="4" t="s">
        <v>20</v>
      </c>
      <c r="M79" s="4" t="s">
        <v>21</v>
      </c>
      <c r="N79" s="9">
        <v>67921</v>
      </c>
      <c r="O79" s="9">
        <v>67921</v>
      </c>
      <c r="P79" s="8"/>
    </row>
    <row r="80" spans="1:16" ht="30" customHeight="1" x14ac:dyDescent="0.15">
      <c r="A80" s="4" t="s">
        <v>140</v>
      </c>
      <c r="B80" s="4" t="s">
        <v>464</v>
      </c>
      <c r="C80" s="4" t="s">
        <v>490</v>
      </c>
      <c r="D80" s="4" t="s">
        <v>491</v>
      </c>
      <c r="E80" s="4" t="s">
        <v>491</v>
      </c>
      <c r="F80" s="4" t="s">
        <v>492</v>
      </c>
      <c r="G80" s="4" t="s">
        <v>494</v>
      </c>
      <c r="H80" s="4" t="s">
        <v>493</v>
      </c>
      <c r="I80" s="6">
        <v>40909</v>
      </c>
      <c r="J80" s="6">
        <v>42247</v>
      </c>
      <c r="K80" s="4" t="s">
        <v>495</v>
      </c>
      <c r="L80" s="4" t="s">
        <v>20</v>
      </c>
      <c r="M80" s="4" t="s">
        <v>21</v>
      </c>
      <c r="N80" s="9">
        <v>60660</v>
      </c>
      <c r="O80" s="9">
        <v>60660</v>
      </c>
      <c r="P80" s="8"/>
    </row>
    <row r="81" spans="1:16" ht="30" customHeight="1" x14ac:dyDescent="0.15">
      <c r="A81" s="4" t="s">
        <v>140</v>
      </c>
      <c r="B81" s="4" t="s">
        <v>464</v>
      </c>
      <c r="C81" s="4" t="s">
        <v>490</v>
      </c>
      <c r="D81" s="4" t="s">
        <v>893</v>
      </c>
      <c r="E81" s="4" t="s">
        <v>893</v>
      </c>
      <c r="F81" s="4" t="s">
        <v>281</v>
      </c>
      <c r="G81" s="4" t="s">
        <v>895</v>
      </c>
      <c r="H81" s="4" t="s">
        <v>894</v>
      </c>
      <c r="I81" s="6">
        <v>42005</v>
      </c>
      <c r="J81" s="6">
        <v>42094</v>
      </c>
      <c r="K81" s="4" t="s">
        <v>896</v>
      </c>
      <c r="L81" s="4" t="s">
        <v>20</v>
      </c>
      <c r="M81" s="4" t="s">
        <v>21</v>
      </c>
      <c r="N81" s="9">
        <v>9597</v>
      </c>
      <c r="O81" s="9">
        <v>9597</v>
      </c>
      <c r="P81" s="8"/>
    </row>
    <row r="82" spans="1:16" ht="30" customHeight="1" x14ac:dyDescent="0.15">
      <c r="A82" s="4" t="s">
        <v>140</v>
      </c>
      <c r="B82" s="4" t="s">
        <v>464</v>
      </c>
      <c r="C82" s="4" t="s">
        <v>907</v>
      </c>
      <c r="D82" s="4" t="s">
        <v>908</v>
      </c>
      <c r="E82" s="4" t="s">
        <v>908</v>
      </c>
      <c r="F82" s="4" t="s">
        <v>135</v>
      </c>
      <c r="G82" s="4" t="s">
        <v>910</v>
      </c>
      <c r="H82" s="4" t="s">
        <v>909</v>
      </c>
      <c r="I82" s="6">
        <v>41744</v>
      </c>
      <c r="J82" s="6">
        <v>42460</v>
      </c>
      <c r="K82" s="4" t="s">
        <v>911</v>
      </c>
      <c r="L82" s="4" t="s">
        <v>525</v>
      </c>
      <c r="M82" s="4" t="s">
        <v>21</v>
      </c>
      <c r="N82" s="9">
        <v>8440</v>
      </c>
      <c r="O82" s="9">
        <v>16880</v>
      </c>
      <c r="P82" s="8"/>
    </row>
    <row r="83" spans="1:16" ht="30" customHeight="1" x14ac:dyDescent="0.15">
      <c r="A83" s="4" t="s">
        <v>140</v>
      </c>
      <c r="B83" s="4" t="s">
        <v>464</v>
      </c>
      <c r="C83" s="4" t="s">
        <v>677</v>
      </c>
      <c r="D83" s="4" t="s">
        <v>678</v>
      </c>
      <c r="E83" s="4" t="s">
        <v>678</v>
      </c>
      <c r="F83" s="4" t="s">
        <v>135</v>
      </c>
      <c r="G83" s="4" t="s">
        <v>680</v>
      </c>
      <c r="H83" s="4" t="s">
        <v>679</v>
      </c>
      <c r="I83" s="6">
        <v>41914</v>
      </c>
      <c r="J83" s="6">
        <v>42247</v>
      </c>
      <c r="K83" s="4" t="s">
        <v>681</v>
      </c>
      <c r="L83" s="4" t="s">
        <v>682</v>
      </c>
      <c r="M83" s="4" t="s">
        <v>21</v>
      </c>
      <c r="N83" s="9">
        <v>27207</v>
      </c>
      <c r="O83" s="9">
        <v>27207</v>
      </c>
      <c r="P83" s="8"/>
    </row>
    <row r="84" spans="1:16" ht="30" customHeight="1" x14ac:dyDescent="0.15">
      <c r="A84" s="4" t="s">
        <v>140</v>
      </c>
      <c r="B84" s="4" t="s">
        <v>350</v>
      </c>
      <c r="C84" s="4" t="s">
        <v>603</v>
      </c>
      <c r="D84" s="4" t="s">
        <v>604</v>
      </c>
      <c r="E84" s="4" t="s">
        <v>604</v>
      </c>
      <c r="F84" s="4" t="s">
        <v>187</v>
      </c>
      <c r="G84" s="4" t="s">
        <v>606</v>
      </c>
      <c r="H84" s="4" t="s">
        <v>605</v>
      </c>
      <c r="I84" s="6">
        <v>42155</v>
      </c>
      <c r="J84" s="6">
        <v>42277</v>
      </c>
      <c r="K84" s="4" t="s">
        <v>607</v>
      </c>
      <c r="L84" s="4" t="s">
        <v>20</v>
      </c>
      <c r="M84" s="4" t="s">
        <v>21</v>
      </c>
      <c r="N84" s="9">
        <v>44869</v>
      </c>
      <c r="O84" s="9">
        <v>44869</v>
      </c>
      <c r="P84" s="8"/>
    </row>
    <row r="85" spans="1:16" ht="30" customHeight="1" x14ac:dyDescent="0.15">
      <c r="A85" s="4" t="s">
        <v>140</v>
      </c>
      <c r="B85" s="4" t="s">
        <v>350</v>
      </c>
      <c r="C85" s="4" t="s">
        <v>1059</v>
      </c>
      <c r="D85" s="4" t="s">
        <v>1069</v>
      </c>
      <c r="E85" s="4" t="s">
        <v>1069</v>
      </c>
      <c r="F85" s="4" t="s">
        <v>68</v>
      </c>
      <c r="G85" s="4" t="s">
        <v>1071</v>
      </c>
      <c r="H85" s="4" t="s">
        <v>1070</v>
      </c>
      <c r="I85" s="6">
        <v>41912</v>
      </c>
      <c r="J85" s="6">
        <v>42276</v>
      </c>
      <c r="K85" s="4" t="s">
        <v>1063</v>
      </c>
      <c r="L85" s="4" t="s">
        <v>1072</v>
      </c>
      <c r="M85" s="4" t="s">
        <v>21</v>
      </c>
      <c r="N85" s="9">
        <v>-14086</v>
      </c>
      <c r="O85" s="9">
        <v>10300</v>
      </c>
      <c r="P85" s="8"/>
    </row>
    <row r="86" spans="1:16" ht="30" customHeight="1" x14ac:dyDescent="0.15">
      <c r="A86" s="4" t="s">
        <v>140</v>
      </c>
      <c r="B86" s="4" t="s">
        <v>350</v>
      </c>
      <c r="C86" s="4" t="s">
        <v>1059</v>
      </c>
      <c r="D86" s="4" t="s">
        <v>1060</v>
      </c>
      <c r="E86" s="4" t="s">
        <v>1060</v>
      </c>
      <c r="F86" s="4" t="s">
        <v>68</v>
      </c>
      <c r="G86" s="4" t="s">
        <v>1062</v>
      </c>
      <c r="H86" s="4" t="s">
        <v>1061</v>
      </c>
      <c r="I86" s="6">
        <v>41547</v>
      </c>
      <c r="J86" s="6">
        <v>41911</v>
      </c>
      <c r="K86" s="4" t="s">
        <v>1063</v>
      </c>
      <c r="L86" s="4" t="s">
        <v>1064</v>
      </c>
      <c r="M86" s="4" t="s">
        <v>1058</v>
      </c>
      <c r="N86" s="9">
        <v>-8736</v>
      </c>
      <c r="O86" s="9">
        <v>14940</v>
      </c>
      <c r="P86" s="8"/>
    </row>
    <row r="87" spans="1:16" ht="30" customHeight="1" x14ac:dyDescent="0.15">
      <c r="A87" s="4" t="s">
        <v>140</v>
      </c>
      <c r="B87" s="4" t="s">
        <v>350</v>
      </c>
      <c r="C87" s="4" t="s">
        <v>687</v>
      </c>
      <c r="D87" s="4" t="s">
        <v>688</v>
      </c>
      <c r="E87" s="4" t="s">
        <v>688</v>
      </c>
      <c r="F87" s="4" t="s">
        <v>257</v>
      </c>
      <c r="G87" s="4" t="s">
        <v>690</v>
      </c>
      <c r="H87" s="4" t="s">
        <v>689</v>
      </c>
      <c r="I87" s="6">
        <v>42131</v>
      </c>
      <c r="J87" s="6">
        <v>42460</v>
      </c>
      <c r="K87" s="4" t="s">
        <v>691</v>
      </c>
      <c r="L87" s="4" t="s">
        <v>20</v>
      </c>
      <c r="M87" s="4" t="s">
        <v>21</v>
      </c>
      <c r="N87" s="9">
        <v>25000</v>
      </c>
      <c r="O87" s="9">
        <v>25000</v>
      </c>
      <c r="P87" s="8"/>
    </row>
    <row r="88" spans="1:16" ht="30" customHeight="1" x14ac:dyDescent="0.15">
      <c r="A88" s="4" t="s">
        <v>140</v>
      </c>
      <c r="B88" s="4" t="s">
        <v>350</v>
      </c>
      <c r="C88" s="4" t="s">
        <v>351</v>
      </c>
      <c r="D88" s="4" t="s">
        <v>352</v>
      </c>
      <c r="E88" s="4" t="s">
        <v>352</v>
      </c>
      <c r="F88" s="4" t="s">
        <v>179</v>
      </c>
      <c r="G88" s="4" t="s">
        <v>354</v>
      </c>
      <c r="H88" s="4" t="s">
        <v>353</v>
      </c>
      <c r="I88" s="6">
        <v>42247</v>
      </c>
      <c r="J88" s="6">
        <v>42612</v>
      </c>
      <c r="K88" s="4" t="s">
        <v>355</v>
      </c>
      <c r="L88" s="4" t="s">
        <v>20</v>
      </c>
      <c r="M88" s="4" t="s">
        <v>21</v>
      </c>
      <c r="N88" s="9">
        <v>100000</v>
      </c>
      <c r="O88" s="9">
        <v>100000</v>
      </c>
      <c r="P88" s="8"/>
    </row>
    <row r="89" spans="1:16" ht="30" customHeight="1" x14ac:dyDescent="0.15">
      <c r="A89" s="4" t="s">
        <v>140</v>
      </c>
      <c r="B89" s="4" t="s">
        <v>141</v>
      </c>
      <c r="C89" s="4" t="s">
        <v>142</v>
      </c>
      <c r="D89" s="4" t="s">
        <v>143</v>
      </c>
      <c r="E89" s="4" t="s">
        <v>143</v>
      </c>
      <c r="F89" s="4" t="s">
        <v>61</v>
      </c>
      <c r="G89" s="4" t="s">
        <v>145</v>
      </c>
      <c r="H89" s="4" t="s">
        <v>144</v>
      </c>
      <c r="I89" s="6">
        <v>41821</v>
      </c>
      <c r="J89" s="6">
        <v>42916</v>
      </c>
      <c r="K89" s="4" t="s">
        <v>64</v>
      </c>
      <c r="L89" s="4" t="s">
        <v>20</v>
      </c>
      <c r="M89" s="4" t="s">
        <v>21</v>
      </c>
      <c r="N89" s="9">
        <v>343242</v>
      </c>
      <c r="O89" s="9">
        <v>682309</v>
      </c>
      <c r="P89" s="8">
        <f>SUM(N74:N89)</f>
        <v>907468</v>
      </c>
    </row>
    <row r="90" spans="1:16" ht="30" customHeight="1" x14ac:dyDescent="0.15">
      <c r="A90" s="4" t="s">
        <v>22</v>
      </c>
      <c r="B90" s="4" t="s">
        <v>228</v>
      </c>
      <c r="C90" s="4" t="s">
        <v>486</v>
      </c>
      <c r="D90" s="4" t="s">
        <v>487</v>
      </c>
      <c r="E90" s="4" t="s">
        <v>487</v>
      </c>
      <c r="F90" s="4" t="s">
        <v>26</v>
      </c>
      <c r="G90" s="4" t="s">
        <v>489</v>
      </c>
      <c r="H90" s="4" t="s">
        <v>488</v>
      </c>
      <c r="I90" s="6">
        <v>42046</v>
      </c>
      <c r="J90" s="6">
        <v>42978</v>
      </c>
      <c r="K90" s="4" t="s">
        <v>29</v>
      </c>
      <c r="L90" s="4" t="s">
        <v>20</v>
      </c>
      <c r="M90" s="4" t="s">
        <v>21</v>
      </c>
      <c r="N90" s="9">
        <v>60881</v>
      </c>
      <c r="O90" s="9">
        <v>60881</v>
      </c>
      <c r="P90" s="8"/>
    </row>
    <row r="91" spans="1:16" ht="30" customHeight="1" x14ac:dyDescent="0.15">
      <c r="A91" s="4" t="s">
        <v>22</v>
      </c>
      <c r="B91" s="4" t="s">
        <v>228</v>
      </c>
      <c r="C91" s="4" t="s">
        <v>486</v>
      </c>
      <c r="D91" s="4" t="s">
        <v>559</v>
      </c>
      <c r="E91" s="4" t="s">
        <v>559</v>
      </c>
      <c r="F91" s="4" t="s">
        <v>26</v>
      </c>
      <c r="G91" s="4" t="s">
        <v>561</v>
      </c>
      <c r="H91" s="4" t="s">
        <v>560</v>
      </c>
      <c r="I91" s="6">
        <v>42046</v>
      </c>
      <c r="J91" s="6">
        <v>42613</v>
      </c>
      <c r="K91" s="4" t="s">
        <v>29</v>
      </c>
      <c r="L91" s="4" t="s">
        <v>20</v>
      </c>
      <c r="M91" s="4" t="s">
        <v>21</v>
      </c>
      <c r="N91" s="9">
        <v>48246</v>
      </c>
      <c r="O91" s="9">
        <v>48246</v>
      </c>
      <c r="P91" s="8"/>
    </row>
    <row r="92" spans="1:16" ht="30" customHeight="1" x14ac:dyDescent="0.15">
      <c r="A92" s="4" t="s">
        <v>22</v>
      </c>
      <c r="B92" s="4" t="s">
        <v>228</v>
      </c>
      <c r="C92" s="4" t="s">
        <v>443</v>
      </c>
      <c r="D92" s="4" t="s">
        <v>444</v>
      </c>
      <c r="E92" s="4" t="s">
        <v>444</v>
      </c>
      <c r="F92" s="4" t="s">
        <v>166</v>
      </c>
      <c r="G92" s="4" t="s">
        <v>446</v>
      </c>
      <c r="H92" s="4" t="s">
        <v>445</v>
      </c>
      <c r="I92" s="6">
        <v>40969</v>
      </c>
      <c r="J92" s="6">
        <v>42794</v>
      </c>
      <c r="K92" s="4" t="s">
        <v>169</v>
      </c>
      <c r="L92" s="4" t="s">
        <v>20</v>
      </c>
      <c r="M92" s="4" t="s">
        <v>21</v>
      </c>
      <c r="N92" s="9">
        <v>70682</v>
      </c>
      <c r="O92" s="9">
        <v>432745</v>
      </c>
      <c r="P92" s="8"/>
    </row>
    <row r="93" spans="1:16" ht="30" customHeight="1" x14ac:dyDescent="0.15">
      <c r="A93" s="4" t="s">
        <v>22</v>
      </c>
      <c r="B93" s="4" t="s">
        <v>228</v>
      </c>
      <c r="C93" s="4" t="s">
        <v>229</v>
      </c>
      <c r="D93" s="4" t="s">
        <v>230</v>
      </c>
      <c r="E93" s="4" t="s">
        <v>230</v>
      </c>
      <c r="F93" s="4" t="s">
        <v>26</v>
      </c>
      <c r="G93" s="4" t="s">
        <v>232</v>
      </c>
      <c r="H93" s="4" t="s">
        <v>231</v>
      </c>
      <c r="I93" s="6">
        <v>42170</v>
      </c>
      <c r="J93" s="6">
        <v>42886</v>
      </c>
      <c r="K93" s="4" t="s">
        <v>29</v>
      </c>
      <c r="L93" s="4" t="s">
        <v>20</v>
      </c>
      <c r="M93" s="4" t="s">
        <v>21</v>
      </c>
      <c r="N93" s="9">
        <v>201999</v>
      </c>
      <c r="O93" s="9">
        <v>201999</v>
      </c>
      <c r="P93" s="8"/>
    </row>
    <row r="94" spans="1:16" ht="30" customHeight="1" x14ac:dyDescent="0.15">
      <c r="A94" s="4" t="s">
        <v>22</v>
      </c>
      <c r="B94" s="4" t="s">
        <v>228</v>
      </c>
      <c r="C94" s="4" t="s">
        <v>229</v>
      </c>
      <c r="D94" s="4" t="s">
        <v>1018</v>
      </c>
      <c r="E94" s="4" t="s">
        <v>230</v>
      </c>
      <c r="F94" s="4" t="s">
        <v>26</v>
      </c>
      <c r="G94" s="4" t="s">
        <v>232</v>
      </c>
      <c r="H94" s="4" t="s">
        <v>231</v>
      </c>
      <c r="I94" s="6">
        <v>42170</v>
      </c>
      <c r="J94" s="6">
        <v>42886</v>
      </c>
      <c r="K94" s="4" t="s">
        <v>29</v>
      </c>
      <c r="L94" s="4" t="s">
        <v>20</v>
      </c>
      <c r="M94" s="4" t="s">
        <v>21</v>
      </c>
      <c r="N94" s="9">
        <v>700</v>
      </c>
      <c r="O94" s="9">
        <v>700</v>
      </c>
      <c r="P94" s="8"/>
    </row>
    <row r="95" spans="1:16" ht="30" customHeight="1" x14ac:dyDescent="0.15">
      <c r="A95" s="4" t="s">
        <v>22</v>
      </c>
      <c r="B95" s="4" t="s">
        <v>800</v>
      </c>
      <c r="C95" s="4" t="s">
        <v>979</v>
      </c>
      <c r="D95" s="4" t="s">
        <v>980</v>
      </c>
      <c r="E95" s="4" t="s">
        <v>980</v>
      </c>
      <c r="F95" s="4" t="s">
        <v>26</v>
      </c>
      <c r="G95" s="4" t="s">
        <v>982</v>
      </c>
      <c r="H95" s="4" t="s">
        <v>981</v>
      </c>
      <c r="I95" s="6">
        <v>41713</v>
      </c>
      <c r="J95" s="6">
        <v>42794</v>
      </c>
      <c r="K95" s="4" t="s">
        <v>29</v>
      </c>
      <c r="L95" s="4" t="s">
        <v>20</v>
      </c>
      <c r="M95" s="4" t="s">
        <v>21</v>
      </c>
      <c r="N95" s="9">
        <v>4458</v>
      </c>
      <c r="O95" s="9">
        <v>434457</v>
      </c>
      <c r="P95" s="8"/>
    </row>
    <row r="96" spans="1:16" ht="30" customHeight="1" x14ac:dyDescent="0.15">
      <c r="A96" s="4" t="s">
        <v>22</v>
      </c>
      <c r="B96" s="4" t="s">
        <v>800</v>
      </c>
      <c r="C96" s="4" t="s">
        <v>801</v>
      </c>
      <c r="D96" s="4" t="s">
        <v>802</v>
      </c>
      <c r="E96" s="4" t="s">
        <v>802</v>
      </c>
      <c r="F96" s="4" t="s">
        <v>26</v>
      </c>
      <c r="G96" s="4" t="s">
        <v>804</v>
      </c>
      <c r="H96" s="4" t="s">
        <v>803</v>
      </c>
      <c r="I96" s="6">
        <v>42156</v>
      </c>
      <c r="J96" s="6">
        <v>42886</v>
      </c>
      <c r="K96" s="4" t="s">
        <v>29</v>
      </c>
      <c r="L96" s="4" t="s">
        <v>20</v>
      </c>
      <c r="M96" s="4" t="s">
        <v>21</v>
      </c>
      <c r="N96" s="9">
        <v>16549</v>
      </c>
      <c r="O96" s="9">
        <v>16549</v>
      </c>
      <c r="P96" s="8"/>
    </row>
    <row r="97" spans="1:16" ht="30" customHeight="1" x14ac:dyDescent="0.15">
      <c r="A97" s="4" t="s">
        <v>22</v>
      </c>
      <c r="B97" s="4" t="s">
        <v>800</v>
      </c>
      <c r="C97" s="4" t="s">
        <v>801</v>
      </c>
      <c r="D97" s="4" t="s">
        <v>975</v>
      </c>
      <c r="E97" s="4" t="s">
        <v>975</v>
      </c>
      <c r="F97" s="4" t="s">
        <v>179</v>
      </c>
      <c r="G97" s="4" t="s">
        <v>977</v>
      </c>
      <c r="H97" s="4" t="s">
        <v>976</v>
      </c>
      <c r="I97" s="6">
        <v>42125</v>
      </c>
      <c r="J97" s="6">
        <v>42490</v>
      </c>
      <c r="K97" s="4" t="s">
        <v>978</v>
      </c>
      <c r="L97" s="4" t="s">
        <v>20</v>
      </c>
      <c r="M97" s="4" t="s">
        <v>21</v>
      </c>
      <c r="N97" s="9">
        <v>5000</v>
      </c>
      <c r="O97" s="9">
        <v>5000</v>
      </c>
      <c r="P97" s="8"/>
    </row>
    <row r="98" spans="1:16" ht="30" customHeight="1" x14ac:dyDescent="0.15">
      <c r="A98" s="4" t="s">
        <v>22</v>
      </c>
      <c r="B98" s="4" t="s">
        <v>1004</v>
      </c>
      <c r="C98" s="4" t="s">
        <v>1005</v>
      </c>
      <c r="D98" s="4" t="s">
        <v>1006</v>
      </c>
      <c r="E98" s="4" t="s">
        <v>1006</v>
      </c>
      <c r="F98" s="4" t="s">
        <v>48</v>
      </c>
      <c r="G98" s="4" t="s">
        <v>1008</v>
      </c>
      <c r="H98" s="4" t="s">
        <v>1007</v>
      </c>
      <c r="I98" s="6">
        <v>41589</v>
      </c>
      <c r="J98" s="6">
        <v>42328</v>
      </c>
      <c r="K98" s="4" t="s">
        <v>38</v>
      </c>
      <c r="L98" s="4" t="s">
        <v>20</v>
      </c>
      <c r="M98" s="4" t="s">
        <v>21</v>
      </c>
      <c r="N98" s="9">
        <v>1974</v>
      </c>
      <c r="O98" s="9">
        <v>6063</v>
      </c>
      <c r="P98" s="8"/>
    </row>
    <row r="99" spans="1:16" ht="30" customHeight="1" x14ac:dyDescent="0.15">
      <c r="A99" s="4" t="s">
        <v>22</v>
      </c>
      <c r="B99" s="4" t="s">
        <v>207</v>
      </c>
      <c r="C99" s="4" t="s">
        <v>208</v>
      </c>
      <c r="D99" s="4" t="s">
        <v>209</v>
      </c>
      <c r="E99" s="4" t="s">
        <v>209</v>
      </c>
      <c r="F99" s="4" t="s">
        <v>166</v>
      </c>
      <c r="G99" s="4" t="s">
        <v>211</v>
      </c>
      <c r="H99" s="4" t="s">
        <v>210</v>
      </c>
      <c r="I99" s="6">
        <v>40330</v>
      </c>
      <c r="J99" s="6">
        <v>42704</v>
      </c>
      <c r="K99" s="4" t="s">
        <v>169</v>
      </c>
      <c r="L99" s="4" t="s">
        <v>20</v>
      </c>
      <c r="M99" s="4" t="s">
        <v>21</v>
      </c>
      <c r="N99" s="9">
        <v>225001</v>
      </c>
      <c r="O99" s="9">
        <v>800000</v>
      </c>
      <c r="P99" s="8"/>
    </row>
    <row r="100" spans="1:16" ht="30" customHeight="1" x14ac:dyDescent="0.15">
      <c r="A100" s="4" t="s">
        <v>22</v>
      </c>
      <c r="B100" s="4" t="s">
        <v>701</v>
      </c>
      <c r="C100" s="4" t="s">
        <v>208</v>
      </c>
      <c r="D100" s="4" t="s">
        <v>702</v>
      </c>
      <c r="E100" s="4" t="s">
        <v>702</v>
      </c>
      <c r="F100" s="4" t="s">
        <v>135</v>
      </c>
      <c r="G100" s="4" t="s">
        <v>704</v>
      </c>
      <c r="H100" s="4" t="s">
        <v>703</v>
      </c>
      <c r="I100" s="6">
        <v>42095</v>
      </c>
      <c r="J100" s="6">
        <v>43190</v>
      </c>
      <c r="K100" s="4" t="s">
        <v>705</v>
      </c>
      <c r="L100" s="4" t="s">
        <v>706</v>
      </c>
      <c r="M100" s="4" t="s">
        <v>21</v>
      </c>
      <c r="N100" s="9">
        <v>25000</v>
      </c>
      <c r="O100" s="9">
        <v>25000</v>
      </c>
      <c r="P100" s="8"/>
    </row>
    <row r="101" spans="1:16" ht="30" customHeight="1" x14ac:dyDescent="0.15">
      <c r="A101" s="4" t="s">
        <v>22</v>
      </c>
      <c r="B101" s="4" t="s">
        <v>513</v>
      </c>
      <c r="C101" s="4" t="s">
        <v>514</v>
      </c>
      <c r="D101" s="4" t="s">
        <v>515</v>
      </c>
      <c r="E101" s="4" t="s">
        <v>515</v>
      </c>
      <c r="F101" s="4" t="s">
        <v>68</v>
      </c>
      <c r="G101" s="4" t="s">
        <v>517</v>
      </c>
      <c r="H101" s="4" t="s">
        <v>516</v>
      </c>
      <c r="I101" s="6">
        <v>42136</v>
      </c>
      <c r="J101" s="6">
        <v>42400</v>
      </c>
      <c r="K101" s="4" t="s">
        <v>518</v>
      </c>
      <c r="L101" s="4" t="s">
        <v>519</v>
      </c>
      <c r="M101" s="4" t="s">
        <v>21</v>
      </c>
      <c r="N101" s="9">
        <v>60000</v>
      </c>
      <c r="O101" s="9">
        <v>60000</v>
      </c>
      <c r="P101" s="8"/>
    </row>
    <row r="102" spans="1:16" ht="30" customHeight="1" x14ac:dyDescent="0.15">
      <c r="A102" s="4" t="s">
        <v>22</v>
      </c>
      <c r="B102" s="4" t="s">
        <v>513</v>
      </c>
      <c r="C102" s="4" t="s">
        <v>514</v>
      </c>
      <c r="D102" s="4" t="s">
        <v>556</v>
      </c>
      <c r="E102" s="4" t="s">
        <v>556</v>
      </c>
      <c r="F102" s="4" t="s">
        <v>324</v>
      </c>
      <c r="G102" s="4" t="s">
        <v>558</v>
      </c>
      <c r="H102" s="4" t="s">
        <v>557</v>
      </c>
      <c r="I102" s="6">
        <v>42095</v>
      </c>
      <c r="J102" s="6">
        <v>42825</v>
      </c>
      <c r="K102" s="4" t="s">
        <v>327</v>
      </c>
      <c r="L102" s="4" t="s">
        <v>20</v>
      </c>
      <c r="M102" s="4" t="s">
        <v>21</v>
      </c>
      <c r="N102" s="9">
        <v>50000</v>
      </c>
      <c r="O102" s="9">
        <v>50000</v>
      </c>
      <c r="P102" s="8"/>
    </row>
    <row r="103" spans="1:16" ht="30" customHeight="1" x14ac:dyDescent="0.15">
      <c r="A103" s="4" t="s">
        <v>22</v>
      </c>
      <c r="B103" s="4" t="s">
        <v>513</v>
      </c>
      <c r="C103" s="4" t="s">
        <v>514</v>
      </c>
      <c r="D103" s="4" t="s">
        <v>860</v>
      </c>
      <c r="E103" s="4" t="s">
        <v>861</v>
      </c>
      <c r="F103" s="4" t="s">
        <v>26</v>
      </c>
      <c r="G103" s="4" t="s">
        <v>863</v>
      </c>
      <c r="H103" s="4" t="s">
        <v>862</v>
      </c>
      <c r="I103" s="6">
        <v>41518</v>
      </c>
      <c r="J103" s="6">
        <v>43343</v>
      </c>
      <c r="K103" s="4" t="s">
        <v>29</v>
      </c>
      <c r="L103" s="4" t="s">
        <v>20</v>
      </c>
      <c r="M103" s="4" t="s">
        <v>21</v>
      </c>
      <c r="N103" s="9">
        <v>11800</v>
      </c>
      <c r="O103" s="9">
        <v>11800</v>
      </c>
      <c r="P103" s="8"/>
    </row>
    <row r="104" spans="1:16" ht="30" customHeight="1" x14ac:dyDescent="0.15">
      <c r="A104" s="4" t="s">
        <v>22</v>
      </c>
      <c r="B104" s="4" t="s">
        <v>513</v>
      </c>
      <c r="C104" s="4" t="s">
        <v>514</v>
      </c>
      <c r="D104" s="4" t="s">
        <v>892</v>
      </c>
      <c r="E104" s="4" t="s">
        <v>861</v>
      </c>
      <c r="F104" s="4" t="s">
        <v>26</v>
      </c>
      <c r="G104" s="4" t="s">
        <v>863</v>
      </c>
      <c r="H104" s="4" t="s">
        <v>862</v>
      </c>
      <c r="I104" s="6">
        <v>41518</v>
      </c>
      <c r="J104" s="6">
        <v>43343</v>
      </c>
      <c r="K104" s="4" t="s">
        <v>29</v>
      </c>
      <c r="L104" s="4" t="s">
        <v>20</v>
      </c>
      <c r="M104" s="4" t="s">
        <v>21</v>
      </c>
      <c r="N104" s="9">
        <v>10000</v>
      </c>
      <c r="O104" s="9">
        <v>10000</v>
      </c>
      <c r="P104" s="8"/>
    </row>
    <row r="105" spans="1:16" ht="30" customHeight="1" x14ac:dyDescent="0.15">
      <c r="A105" s="4" t="s">
        <v>22</v>
      </c>
      <c r="B105" s="4" t="s">
        <v>417</v>
      </c>
      <c r="C105" s="4" t="s">
        <v>418</v>
      </c>
      <c r="D105" s="4" t="s">
        <v>419</v>
      </c>
      <c r="E105" s="4" t="s">
        <v>419</v>
      </c>
      <c r="F105" s="4" t="s">
        <v>324</v>
      </c>
      <c r="G105" s="4" t="s">
        <v>421</v>
      </c>
      <c r="H105" s="4" t="s">
        <v>420</v>
      </c>
      <c r="I105" s="6">
        <v>41107</v>
      </c>
      <c r="J105" s="6">
        <v>42201</v>
      </c>
      <c r="K105" s="4" t="s">
        <v>327</v>
      </c>
      <c r="L105" s="4" t="s">
        <v>20</v>
      </c>
      <c r="M105" s="4" t="s">
        <v>21</v>
      </c>
      <c r="N105" s="9">
        <v>80000</v>
      </c>
      <c r="O105" s="9">
        <v>2479365</v>
      </c>
      <c r="P105" s="8"/>
    </row>
    <row r="106" spans="1:16" ht="30" customHeight="1" x14ac:dyDescent="0.15">
      <c r="A106" s="4" t="s">
        <v>22</v>
      </c>
      <c r="B106" s="4" t="s">
        <v>417</v>
      </c>
      <c r="C106" s="4" t="s">
        <v>418</v>
      </c>
      <c r="D106" s="4" t="s">
        <v>711</v>
      </c>
      <c r="E106" s="4" t="s">
        <v>712</v>
      </c>
      <c r="F106" s="4" t="s">
        <v>128</v>
      </c>
      <c r="G106" s="4" t="s">
        <v>714</v>
      </c>
      <c r="H106" s="4" t="s">
        <v>713</v>
      </c>
      <c r="I106" s="6">
        <v>41395</v>
      </c>
      <c r="J106" s="6">
        <v>42400</v>
      </c>
      <c r="K106" s="4" t="s">
        <v>715</v>
      </c>
      <c r="L106" s="4" t="s">
        <v>20</v>
      </c>
      <c r="M106" s="4" t="s">
        <v>21</v>
      </c>
      <c r="N106" s="9">
        <v>23608</v>
      </c>
      <c r="O106" s="9">
        <v>47216</v>
      </c>
      <c r="P106" s="8"/>
    </row>
    <row r="107" spans="1:16" ht="30" customHeight="1" x14ac:dyDescent="0.15">
      <c r="A107" s="4" t="s">
        <v>22</v>
      </c>
      <c r="B107" s="4" t="s">
        <v>417</v>
      </c>
      <c r="C107" s="4" t="s">
        <v>597</v>
      </c>
      <c r="D107" s="4" t="s">
        <v>598</v>
      </c>
      <c r="E107" s="4" t="s">
        <v>598</v>
      </c>
      <c r="F107" s="4" t="s">
        <v>599</v>
      </c>
      <c r="G107" s="4" t="s">
        <v>601</v>
      </c>
      <c r="H107" s="4" t="s">
        <v>600</v>
      </c>
      <c r="I107" s="6">
        <v>42068</v>
      </c>
      <c r="J107" s="6">
        <v>42277</v>
      </c>
      <c r="K107" s="4" t="s">
        <v>602</v>
      </c>
      <c r="L107" s="4" t="s">
        <v>20</v>
      </c>
      <c r="M107" s="4" t="s">
        <v>21</v>
      </c>
      <c r="N107" s="9">
        <v>44996</v>
      </c>
      <c r="O107" s="9">
        <v>44996</v>
      </c>
      <c r="P107" s="8"/>
    </row>
    <row r="108" spans="1:16" ht="30" customHeight="1" x14ac:dyDescent="0.15">
      <c r="A108" s="4" t="s">
        <v>22</v>
      </c>
      <c r="B108" s="4" t="s">
        <v>112</v>
      </c>
      <c r="C108" s="4" t="s">
        <v>113</v>
      </c>
      <c r="D108" s="4" t="s">
        <v>114</v>
      </c>
      <c r="E108" s="4" t="s">
        <v>114</v>
      </c>
      <c r="F108" s="4" t="s">
        <v>86</v>
      </c>
      <c r="G108" s="4" t="s">
        <v>116</v>
      </c>
      <c r="H108" s="4" t="s">
        <v>115</v>
      </c>
      <c r="I108" s="6">
        <v>41537</v>
      </c>
      <c r="J108" s="6">
        <v>42632</v>
      </c>
      <c r="K108" s="4" t="s">
        <v>89</v>
      </c>
      <c r="L108" s="4" t="s">
        <v>20</v>
      </c>
      <c r="M108" s="4" t="s">
        <v>21</v>
      </c>
      <c r="N108" s="9">
        <v>401098</v>
      </c>
      <c r="O108" s="9">
        <v>1158783</v>
      </c>
      <c r="P108" s="8"/>
    </row>
    <row r="109" spans="1:16" ht="30" customHeight="1" x14ac:dyDescent="0.15">
      <c r="A109" s="4" t="s">
        <v>22</v>
      </c>
      <c r="B109" s="4" t="s">
        <v>112</v>
      </c>
      <c r="C109" s="4" t="s">
        <v>113</v>
      </c>
      <c r="D109" s="4" t="s">
        <v>202</v>
      </c>
      <c r="E109" s="4" t="s">
        <v>203</v>
      </c>
      <c r="F109" s="4" t="s">
        <v>204</v>
      </c>
      <c r="G109" s="4" t="s">
        <v>206</v>
      </c>
      <c r="H109" s="4" t="s">
        <v>205</v>
      </c>
      <c r="I109" s="6">
        <v>41791</v>
      </c>
      <c r="J109" s="6">
        <v>43615</v>
      </c>
      <c r="K109" s="4" t="s">
        <v>89</v>
      </c>
      <c r="L109" s="4" t="s">
        <v>20</v>
      </c>
      <c r="M109" s="4" t="s">
        <v>21</v>
      </c>
      <c r="N109" s="9">
        <v>237760</v>
      </c>
      <c r="O109" s="9">
        <v>237760</v>
      </c>
      <c r="P109" s="8"/>
    </row>
    <row r="110" spans="1:16" ht="30" customHeight="1" x14ac:dyDescent="0.15">
      <c r="A110" s="4" t="s">
        <v>22</v>
      </c>
      <c r="B110" s="4" t="s">
        <v>112</v>
      </c>
      <c r="C110" s="4" t="s">
        <v>113</v>
      </c>
      <c r="D110" s="4" t="s">
        <v>216</v>
      </c>
      <c r="E110" s="4" t="s">
        <v>217</v>
      </c>
      <c r="F110" s="4" t="s">
        <v>204</v>
      </c>
      <c r="G110" s="4" t="s">
        <v>219</v>
      </c>
      <c r="H110" s="4" t="s">
        <v>218</v>
      </c>
      <c r="I110" s="6">
        <v>41791</v>
      </c>
      <c r="J110" s="6">
        <v>43615</v>
      </c>
      <c r="K110" s="4" t="s">
        <v>89</v>
      </c>
      <c r="L110" s="4" t="s">
        <v>20</v>
      </c>
      <c r="M110" s="4" t="s">
        <v>21</v>
      </c>
      <c r="N110" s="9">
        <v>221298</v>
      </c>
      <c r="O110" s="9">
        <v>221298</v>
      </c>
      <c r="P110" s="8"/>
    </row>
    <row r="111" spans="1:16" ht="30" customHeight="1" x14ac:dyDescent="0.15">
      <c r="A111" s="4" t="s">
        <v>22</v>
      </c>
      <c r="B111" s="4" t="s">
        <v>112</v>
      </c>
      <c r="C111" s="4" t="s">
        <v>113</v>
      </c>
      <c r="D111" s="4" t="s">
        <v>250</v>
      </c>
      <c r="E111" s="4" t="s">
        <v>250</v>
      </c>
      <c r="F111" s="4" t="s">
        <v>128</v>
      </c>
      <c r="G111" s="4" t="s">
        <v>252</v>
      </c>
      <c r="H111" s="4" t="s">
        <v>251</v>
      </c>
      <c r="I111" s="6">
        <v>42095</v>
      </c>
      <c r="J111" s="6">
        <v>42308</v>
      </c>
      <c r="K111" s="4" t="s">
        <v>253</v>
      </c>
      <c r="L111" s="4" t="s">
        <v>20</v>
      </c>
      <c r="M111" s="4" t="s">
        <v>21</v>
      </c>
      <c r="N111" s="9">
        <v>179727</v>
      </c>
      <c r="O111" s="9">
        <v>179727</v>
      </c>
      <c r="P111" s="8"/>
    </row>
    <row r="112" spans="1:16" ht="30" customHeight="1" x14ac:dyDescent="0.15">
      <c r="A112" s="4" t="s">
        <v>22</v>
      </c>
      <c r="B112" s="4" t="s">
        <v>112</v>
      </c>
      <c r="C112" s="4" t="s">
        <v>113</v>
      </c>
      <c r="D112" s="4" t="s">
        <v>447</v>
      </c>
      <c r="E112" s="4" t="s">
        <v>447</v>
      </c>
      <c r="F112" s="4" t="s">
        <v>48</v>
      </c>
      <c r="G112" s="4" t="s">
        <v>449</v>
      </c>
      <c r="H112" s="4" t="s">
        <v>448</v>
      </c>
      <c r="I112" s="6">
        <v>42005</v>
      </c>
      <c r="J112" s="6">
        <v>42735</v>
      </c>
      <c r="K112" s="4" t="s">
        <v>38</v>
      </c>
      <c r="L112" s="4" t="s">
        <v>20</v>
      </c>
      <c r="M112" s="4" t="s">
        <v>21</v>
      </c>
      <c r="N112" s="9">
        <v>70500</v>
      </c>
      <c r="O112" s="9">
        <v>70500</v>
      </c>
      <c r="P112" s="8"/>
    </row>
    <row r="113" spans="1:16" ht="30" customHeight="1" x14ac:dyDescent="0.15">
      <c r="A113" s="4" t="s">
        <v>22</v>
      </c>
      <c r="B113" s="4" t="s">
        <v>117</v>
      </c>
      <c r="C113" s="4" t="s">
        <v>164</v>
      </c>
      <c r="D113" s="4" t="s">
        <v>165</v>
      </c>
      <c r="E113" s="4" t="s">
        <v>165</v>
      </c>
      <c r="F113" s="4" t="s">
        <v>166</v>
      </c>
      <c r="G113" s="4" t="s">
        <v>168</v>
      </c>
      <c r="H113" s="4" t="s">
        <v>167</v>
      </c>
      <c r="I113" s="6">
        <v>41421</v>
      </c>
      <c r="J113" s="6">
        <v>43246</v>
      </c>
      <c r="K113" s="4" t="s">
        <v>169</v>
      </c>
      <c r="L113" s="4" t="s">
        <v>20</v>
      </c>
      <c r="M113" s="4" t="s">
        <v>21</v>
      </c>
      <c r="N113" s="9">
        <v>287000</v>
      </c>
      <c r="O113" s="9">
        <v>2407683</v>
      </c>
      <c r="P113" s="8"/>
    </row>
    <row r="114" spans="1:16" ht="30" customHeight="1" x14ac:dyDescent="0.15">
      <c r="A114" s="4" t="s">
        <v>22</v>
      </c>
      <c r="B114" s="4" t="s">
        <v>117</v>
      </c>
      <c r="C114" s="4" t="s">
        <v>118</v>
      </c>
      <c r="D114" s="4" t="s">
        <v>119</v>
      </c>
      <c r="E114" s="4" t="s">
        <v>120</v>
      </c>
      <c r="F114" s="4" t="s">
        <v>121</v>
      </c>
      <c r="G114" s="4" t="s">
        <v>123</v>
      </c>
      <c r="H114" s="4" t="s">
        <v>122</v>
      </c>
      <c r="I114" s="6">
        <v>41852</v>
      </c>
      <c r="J114" s="6">
        <v>42582</v>
      </c>
      <c r="K114" s="4" t="s">
        <v>124</v>
      </c>
      <c r="L114" s="4" t="s">
        <v>20</v>
      </c>
      <c r="M114" s="4" t="s">
        <v>21</v>
      </c>
      <c r="N114" s="9">
        <v>390030</v>
      </c>
      <c r="O114" s="9">
        <v>390030</v>
      </c>
      <c r="P114" s="8"/>
    </row>
    <row r="115" spans="1:16" ht="30" customHeight="1" x14ac:dyDescent="0.15">
      <c r="A115" s="4" t="s">
        <v>22</v>
      </c>
      <c r="B115" s="4" t="s">
        <v>117</v>
      </c>
      <c r="C115" s="4" t="s">
        <v>118</v>
      </c>
      <c r="D115" s="4" t="s">
        <v>152</v>
      </c>
      <c r="E115" s="4" t="s">
        <v>120</v>
      </c>
      <c r="F115" s="4" t="s">
        <v>121</v>
      </c>
      <c r="G115" s="4" t="s">
        <v>123</v>
      </c>
      <c r="H115" s="4" t="s">
        <v>122</v>
      </c>
      <c r="I115" s="6">
        <v>41852</v>
      </c>
      <c r="J115" s="6">
        <v>42582</v>
      </c>
      <c r="K115" s="4" t="s">
        <v>124</v>
      </c>
      <c r="L115" s="4" t="s">
        <v>20</v>
      </c>
      <c r="M115" s="4" t="s">
        <v>21</v>
      </c>
      <c r="N115" s="9">
        <v>323690</v>
      </c>
      <c r="O115" s="9">
        <v>323690</v>
      </c>
      <c r="P115" s="8"/>
    </row>
    <row r="116" spans="1:16" ht="30" customHeight="1" x14ac:dyDescent="0.15">
      <c r="A116" s="4" t="s">
        <v>22</v>
      </c>
      <c r="B116" s="4" t="s">
        <v>117</v>
      </c>
      <c r="C116" s="4" t="s">
        <v>279</v>
      </c>
      <c r="D116" s="4" t="s">
        <v>769</v>
      </c>
      <c r="E116" s="4" t="s">
        <v>769</v>
      </c>
      <c r="F116" s="4" t="s">
        <v>281</v>
      </c>
      <c r="G116" s="4" t="s">
        <v>771</v>
      </c>
      <c r="H116" s="4" t="s">
        <v>770</v>
      </c>
      <c r="I116" s="6">
        <v>40190</v>
      </c>
      <c r="J116" s="6">
        <v>42369</v>
      </c>
      <c r="K116" s="4" t="s">
        <v>284</v>
      </c>
      <c r="L116" s="4" t="s">
        <v>20</v>
      </c>
      <c r="M116" s="4" t="s">
        <v>21</v>
      </c>
      <c r="N116" s="9">
        <v>19843</v>
      </c>
      <c r="O116" s="9">
        <v>907481</v>
      </c>
      <c r="P116" s="8"/>
    </row>
    <row r="117" spans="1:16" ht="30" customHeight="1" x14ac:dyDescent="0.15">
      <c r="A117" s="4" t="s">
        <v>22</v>
      </c>
      <c r="B117" s="4" t="s">
        <v>117</v>
      </c>
      <c r="C117" s="4" t="s">
        <v>405</v>
      </c>
      <c r="D117" s="4" t="s">
        <v>406</v>
      </c>
      <c r="E117" s="4" t="s">
        <v>406</v>
      </c>
      <c r="F117" s="4" t="s">
        <v>324</v>
      </c>
      <c r="G117" s="4" t="s">
        <v>408</v>
      </c>
      <c r="H117" s="4" t="s">
        <v>407</v>
      </c>
      <c r="I117" s="6">
        <v>42095</v>
      </c>
      <c r="J117" s="6">
        <v>43190</v>
      </c>
      <c r="K117" s="4" t="s">
        <v>327</v>
      </c>
      <c r="L117" s="4" t="s">
        <v>20</v>
      </c>
      <c r="M117" s="4" t="s">
        <v>21</v>
      </c>
      <c r="N117" s="9">
        <v>80545</v>
      </c>
      <c r="O117" s="9">
        <v>161090</v>
      </c>
      <c r="P117" s="8"/>
    </row>
    <row r="118" spans="1:16" ht="30" customHeight="1" x14ac:dyDescent="0.15">
      <c r="A118" s="4" t="s">
        <v>22</v>
      </c>
      <c r="B118" s="4" t="s">
        <v>117</v>
      </c>
      <c r="C118" s="4" t="s">
        <v>405</v>
      </c>
      <c r="D118" s="4" t="s">
        <v>737</v>
      </c>
      <c r="E118" s="4" t="s">
        <v>737</v>
      </c>
      <c r="F118" s="4" t="s">
        <v>135</v>
      </c>
      <c r="G118" s="4" t="s">
        <v>739</v>
      </c>
      <c r="H118" s="4" t="s">
        <v>738</v>
      </c>
      <c r="I118" s="6">
        <v>42095</v>
      </c>
      <c r="J118" s="6">
        <v>42490</v>
      </c>
      <c r="K118" s="4" t="s">
        <v>332</v>
      </c>
      <c r="L118" s="4" t="s">
        <v>20</v>
      </c>
      <c r="M118" s="4" t="s">
        <v>21</v>
      </c>
      <c r="N118" s="9">
        <v>20321</v>
      </c>
      <c r="O118" s="9">
        <v>20321</v>
      </c>
      <c r="P118" s="8"/>
    </row>
    <row r="119" spans="1:16" ht="30" customHeight="1" x14ac:dyDescent="0.15">
      <c r="A119" s="4" t="s">
        <v>22</v>
      </c>
      <c r="B119" s="4" t="s">
        <v>65</v>
      </c>
      <c r="C119" s="4" t="s">
        <v>66</v>
      </c>
      <c r="D119" s="4" t="s">
        <v>67</v>
      </c>
      <c r="E119" s="4" t="s">
        <v>67</v>
      </c>
      <c r="F119" s="4" t="s">
        <v>68</v>
      </c>
      <c r="G119" s="4" t="s">
        <v>70</v>
      </c>
      <c r="H119" s="4" t="s">
        <v>69</v>
      </c>
      <c r="I119" s="6">
        <v>41945</v>
      </c>
      <c r="J119" s="6">
        <v>42277</v>
      </c>
      <c r="K119" s="4" t="s">
        <v>71</v>
      </c>
      <c r="L119" s="4" t="s">
        <v>72</v>
      </c>
      <c r="M119" s="4" t="s">
        <v>21</v>
      </c>
      <c r="N119" s="9">
        <v>584359</v>
      </c>
      <c r="O119" s="9">
        <v>1476923</v>
      </c>
      <c r="P119" s="8"/>
    </row>
    <row r="120" spans="1:16" ht="30" customHeight="1" x14ac:dyDescent="0.15">
      <c r="A120" s="4" t="s">
        <v>22</v>
      </c>
      <c r="B120" s="4" t="s">
        <v>1092</v>
      </c>
      <c r="C120" s="4" t="s">
        <v>377</v>
      </c>
      <c r="D120" s="4" t="s">
        <v>1093</v>
      </c>
      <c r="E120" s="4" t="s">
        <v>1093</v>
      </c>
      <c r="F120" s="4" t="s">
        <v>56</v>
      </c>
      <c r="G120" s="4" t="s">
        <v>1095</v>
      </c>
      <c r="H120" s="4" t="s">
        <v>1094</v>
      </c>
      <c r="I120" s="6">
        <v>41876</v>
      </c>
      <c r="J120" s="6">
        <v>42240</v>
      </c>
      <c r="K120" s="4" t="s">
        <v>38</v>
      </c>
      <c r="L120" s="4" t="s">
        <v>1096</v>
      </c>
      <c r="M120" s="4" t="s">
        <v>21</v>
      </c>
      <c r="N120" s="9">
        <v>94658</v>
      </c>
      <c r="O120" s="9">
        <v>94636</v>
      </c>
      <c r="P120" s="8"/>
    </row>
    <row r="121" spans="1:16" ht="30" customHeight="1" x14ac:dyDescent="0.15">
      <c r="A121" s="4" t="s">
        <v>22</v>
      </c>
      <c r="B121" s="4" t="s">
        <v>278</v>
      </c>
      <c r="C121" s="4" t="s">
        <v>952</v>
      </c>
      <c r="D121" s="4" t="s">
        <v>953</v>
      </c>
      <c r="E121" s="4" t="s">
        <v>953</v>
      </c>
      <c r="F121" s="4" t="s">
        <v>128</v>
      </c>
      <c r="G121" s="4" t="s">
        <v>955</v>
      </c>
      <c r="H121" s="4" t="s">
        <v>954</v>
      </c>
      <c r="I121" s="6">
        <v>42109</v>
      </c>
      <c r="J121" s="6">
        <v>42200</v>
      </c>
      <c r="K121" s="4" t="s">
        <v>956</v>
      </c>
      <c r="L121" s="4" t="s">
        <v>20</v>
      </c>
      <c r="M121" s="4" t="s">
        <v>21</v>
      </c>
      <c r="N121" s="9">
        <v>5549</v>
      </c>
      <c r="O121" s="9">
        <v>5549</v>
      </c>
      <c r="P121" s="8"/>
    </row>
    <row r="122" spans="1:16" ht="30" customHeight="1" x14ac:dyDescent="0.15">
      <c r="A122" s="4" t="s">
        <v>22</v>
      </c>
      <c r="B122" s="4" t="s">
        <v>278</v>
      </c>
      <c r="C122" s="4" t="s">
        <v>333</v>
      </c>
      <c r="D122" s="4" t="s">
        <v>334</v>
      </c>
      <c r="E122" s="4" t="s">
        <v>334</v>
      </c>
      <c r="F122" s="4" t="s">
        <v>335</v>
      </c>
      <c r="G122" s="4" t="s">
        <v>337</v>
      </c>
      <c r="H122" s="4" t="s">
        <v>336</v>
      </c>
      <c r="I122" s="6">
        <v>42156</v>
      </c>
      <c r="J122" s="6">
        <v>42521</v>
      </c>
      <c r="K122" s="4" t="s">
        <v>338</v>
      </c>
      <c r="L122" s="4" t="s">
        <v>20</v>
      </c>
      <c r="M122" s="4" t="s">
        <v>21</v>
      </c>
      <c r="N122" s="9">
        <v>112920</v>
      </c>
      <c r="O122" s="9">
        <v>112920</v>
      </c>
      <c r="P122" s="8"/>
    </row>
    <row r="123" spans="1:16" ht="30" customHeight="1" x14ac:dyDescent="0.15">
      <c r="A123" s="4" t="s">
        <v>22</v>
      </c>
      <c r="B123" s="4" t="s">
        <v>278</v>
      </c>
      <c r="C123" s="4" t="s">
        <v>279</v>
      </c>
      <c r="D123" s="4" t="s">
        <v>280</v>
      </c>
      <c r="E123" s="4" t="s">
        <v>280</v>
      </c>
      <c r="F123" s="4" t="s">
        <v>281</v>
      </c>
      <c r="G123" s="4" t="s">
        <v>283</v>
      </c>
      <c r="H123" s="4" t="s">
        <v>282</v>
      </c>
      <c r="I123" s="6">
        <v>42186</v>
      </c>
      <c r="J123" s="6">
        <v>42551</v>
      </c>
      <c r="K123" s="4" t="s">
        <v>284</v>
      </c>
      <c r="L123" s="4" t="s">
        <v>20</v>
      </c>
      <c r="M123" s="4" t="s">
        <v>21</v>
      </c>
      <c r="N123" s="9">
        <v>164163</v>
      </c>
      <c r="O123" s="9">
        <v>164163</v>
      </c>
      <c r="P123" s="8"/>
    </row>
    <row r="124" spans="1:16" ht="30" customHeight="1" x14ac:dyDescent="0.15">
      <c r="A124" s="4" t="s">
        <v>22</v>
      </c>
      <c r="B124" s="4" t="s">
        <v>278</v>
      </c>
      <c r="C124" s="4" t="s">
        <v>279</v>
      </c>
      <c r="D124" s="4" t="s">
        <v>578</v>
      </c>
      <c r="E124" s="4" t="s">
        <v>578</v>
      </c>
      <c r="F124" s="4" t="s">
        <v>179</v>
      </c>
      <c r="G124" s="4" t="s">
        <v>580</v>
      </c>
      <c r="H124" s="4" t="s">
        <v>579</v>
      </c>
      <c r="I124" s="6">
        <v>41913</v>
      </c>
      <c r="J124" s="6">
        <v>42277</v>
      </c>
      <c r="K124" s="4" t="s">
        <v>581</v>
      </c>
      <c r="L124" s="4" t="s">
        <v>20</v>
      </c>
      <c r="M124" s="4" t="s">
        <v>21</v>
      </c>
      <c r="N124" s="9">
        <v>46441</v>
      </c>
      <c r="O124" s="9">
        <v>46441</v>
      </c>
      <c r="P124" s="8"/>
    </row>
    <row r="125" spans="1:16" ht="30" customHeight="1" x14ac:dyDescent="0.15">
      <c r="A125" s="4" t="s">
        <v>22</v>
      </c>
      <c r="B125" s="4" t="s">
        <v>278</v>
      </c>
      <c r="C125" s="4" t="s">
        <v>279</v>
      </c>
      <c r="D125" s="4" t="s">
        <v>697</v>
      </c>
      <c r="E125" s="4" t="s">
        <v>697</v>
      </c>
      <c r="F125" s="4" t="s">
        <v>281</v>
      </c>
      <c r="G125" s="4" t="s">
        <v>699</v>
      </c>
      <c r="H125" s="4" t="s">
        <v>698</v>
      </c>
      <c r="I125" s="6">
        <v>42125</v>
      </c>
      <c r="J125" s="6">
        <v>42216</v>
      </c>
      <c r="K125" s="4" t="s">
        <v>700</v>
      </c>
      <c r="L125" s="4" t="s">
        <v>20</v>
      </c>
      <c r="M125" s="4" t="s">
        <v>21</v>
      </c>
      <c r="N125" s="9">
        <v>25000</v>
      </c>
      <c r="O125" s="9">
        <v>25000</v>
      </c>
      <c r="P125" s="8"/>
    </row>
    <row r="126" spans="1:16" ht="30" customHeight="1" x14ac:dyDescent="0.15">
      <c r="A126" s="4" t="s">
        <v>22</v>
      </c>
      <c r="B126" s="4" t="s">
        <v>278</v>
      </c>
      <c r="C126" s="4" t="s">
        <v>279</v>
      </c>
      <c r="D126" s="4" t="s">
        <v>868</v>
      </c>
      <c r="E126" s="4" t="s">
        <v>868</v>
      </c>
      <c r="F126" s="4" t="s">
        <v>599</v>
      </c>
      <c r="G126" s="4" t="s">
        <v>870</v>
      </c>
      <c r="H126" s="4" t="s">
        <v>869</v>
      </c>
      <c r="I126" s="6">
        <v>42064</v>
      </c>
      <c r="J126" s="6">
        <v>42095</v>
      </c>
      <c r="K126" s="4" t="s">
        <v>871</v>
      </c>
      <c r="L126" s="4" t="s">
        <v>20</v>
      </c>
      <c r="M126" s="4" t="s">
        <v>21</v>
      </c>
      <c r="N126" s="9">
        <v>11621</v>
      </c>
      <c r="O126" s="9">
        <v>11621</v>
      </c>
      <c r="P126" s="8"/>
    </row>
    <row r="127" spans="1:16" ht="30" customHeight="1" x14ac:dyDescent="0.15">
      <c r="A127" s="4" t="s">
        <v>22</v>
      </c>
      <c r="B127" s="4" t="s">
        <v>278</v>
      </c>
      <c r="C127" s="4" t="s">
        <v>279</v>
      </c>
      <c r="D127" s="4" t="s">
        <v>1065</v>
      </c>
      <c r="E127" s="4" t="s">
        <v>1065</v>
      </c>
      <c r="F127" s="4" t="s">
        <v>128</v>
      </c>
      <c r="G127" s="4" t="s">
        <v>1067</v>
      </c>
      <c r="H127" s="4" t="s">
        <v>1066</v>
      </c>
      <c r="I127" s="6">
        <v>41306</v>
      </c>
      <c r="J127" s="6">
        <v>42185</v>
      </c>
      <c r="K127" s="4" t="s">
        <v>1068</v>
      </c>
      <c r="L127" s="4" t="s">
        <v>20</v>
      </c>
      <c r="M127" s="4" t="s">
        <v>21</v>
      </c>
      <c r="N127" s="9">
        <v>-14006</v>
      </c>
      <c r="O127" s="9">
        <v>79371</v>
      </c>
      <c r="P127" s="8"/>
    </row>
    <row r="128" spans="1:16" ht="30" customHeight="1" x14ac:dyDescent="0.15">
      <c r="A128" s="4" t="s">
        <v>22</v>
      </c>
      <c r="B128" s="4" t="s">
        <v>316</v>
      </c>
      <c r="C128" s="4" t="s">
        <v>526</v>
      </c>
      <c r="D128" s="4" t="s">
        <v>527</v>
      </c>
      <c r="E128" s="4" t="s">
        <v>527</v>
      </c>
      <c r="F128" s="4" t="s">
        <v>281</v>
      </c>
      <c r="G128" s="4" t="s">
        <v>529</v>
      </c>
      <c r="H128" s="4" t="s">
        <v>528</v>
      </c>
      <c r="I128" s="6">
        <v>42143</v>
      </c>
      <c r="J128" s="6">
        <v>42916</v>
      </c>
      <c r="K128" s="4" t="s">
        <v>530</v>
      </c>
      <c r="L128" s="4" t="s">
        <v>20</v>
      </c>
      <c r="M128" s="4" t="s">
        <v>21</v>
      </c>
      <c r="N128" s="9">
        <v>52704</v>
      </c>
      <c r="O128" s="9">
        <v>52704</v>
      </c>
      <c r="P128" s="8"/>
    </row>
    <row r="129" spans="1:16" ht="30" customHeight="1" x14ac:dyDescent="0.15">
      <c r="A129" s="4" t="s">
        <v>22</v>
      </c>
      <c r="B129" s="4" t="s">
        <v>316</v>
      </c>
      <c r="C129" s="4" t="s">
        <v>876</v>
      </c>
      <c r="D129" s="4" t="s">
        <v>877</v>
      </c>
      <c r="E129" s="4" t="s">
        <v>877</v>
      </c>
      <c r="F129" s="4" t="s">
        <v>750</v>
      </c>
      <c r="G129" s="4" t="s">
        <v>879</v>
      </c>
      <c r="H129" s="4" t="s">
        <v>878</v>
      </c>
      <c r="I129" s="6">
        <v>40057</v>
      </c>
      <c r="J129" s="6">
        <v>43281</v>
      </c>
      <c r="K129" s="4" t="s">
        <v>753</v>
      </c>
      <c r="L129" s="4" t="s">
        <v>20</v>
      </c>
      <c r="M129" s="4" t="s">
        <v>21</v>
      </c>
      <c r="N129" s="9">
        <v>11223</v>
      </c>
      <c r="O129" s="9">
        <v>55652.52</v>
      </c>
      <c r="P129" s="8"/>
    </row>
    <row r="130" spans="1:16" ht="30" customHeight="1" x14ac:dyDescent="0.15">
      <c r="A130" s="4" t="s">
        <v>22</v>
      </c>
      <c r="B130" s="4" t="s">
        <v>316</v>
      </c>
      <c r="C130" s="4" t="s">
        <v>876</v>
      </c>
      <c r="D130" s="4" t="s">
        <v>889</v>
      </c>
      <c r="E130" s="4" t="s">
        <v>889</v>
      </c>
      <c r="F130" s="4" t="s">
        <v>48</v>
      </c>
      <c r="G130" s="4" t="s">
        <v>891</v>
      </c>
      <c r="H130" s="4" t="s">
        <v>890</v>
      </c>
      <c r="I130" s="6">
        <v>42117</v>
      </c>
      <c r="J130" s="6">
        <v>42643</v>
      </c>
      <c r="K130" s="4" t="s">
        <v>38</v>
      </c>
      <c r="L130" s="4" t="s">
        <v>20</v>
      </c>
      <c r="M130" s="4" t="s">
        <v>21</v>
      </c>
      <c r="N130" s="9">
        <v>10000</v>
      </c>
      <c r="O130" s="9">
        <v>10000</v>
      </c>
      <c r="P130" s="8"/>
    </row>
    <row r="131" spans="1:16" ht="30" customHeight="1" x14ac:dyDescent="0.15">
      <c r="A131" s="4" t="s">
        <v>22</v>
      </c>
      <c r="B131" s="4" t="s">
        <v>316</v>
      </c>
      <c r="C131" s="4" t="s">
        <v>317</v>
      </c>
      <c r="D131" s="4" t="s">
        <v>318</v>
      </c>
      <c r="E131" s="4" t="s">
        <v>318</v>
      </c>
      <c r="F131" s="4" t="s">
        <v>128</v>
      </c>
      <c r="G131" s="4" t="s">
        <v>320</v>
      </c>
      <c r="H131" s="4" t="s">
        <v>319</v>
      </c>
      <c r="I131" s="6">
        <v>42078</v>
      </c>
      <c r="J131" s="6">
        <v>42443</v>
      </c>
      <c r="K131" s="4" t="s">
        <v>321</v>
      </c>
      <c r="L131" s="4" t="s">
        <v>20</v>
      </c>
      <c r="M131" s="4" t="s">
        <v>21</v>
      </c>
      <c r="N131" s="9">
        <v>132216</v>
      </c>
      <c r="O131" s="9">
        <v>132216</v>
      </c>
      <c r="P131" s="8"/>
    </row>
    <row r="132" spans="1:16" ht="30" customHeight="1" x14ac:dyDescent="0.15">
      <c r="A132" s="4" t="s">
        <v>22</v>
      </c>
      <c r="B132" s="4" t="s">
        <v>316</v>
      </c>
      <c r="C132" s="4" t="s">
        <v>592</v>
      </c>
      <c r="D132" s="4" t="s">
        <v>593</v>
      </c>
      <c r="E132" s="4" t="s">
        <v>593</v>
      </c>
      <c r="F132" s="4" t="s">
        <v>128</v>
      </c>
      <c r="G132" s="4" t="s">
        <v>595</v>
      </c>
      <c r="H132" s="4" t="s">
        <v>594</v>
      </c>
      <c r="I132" s="6">
        <v>42005</v>
      </c>
      <c r="J132" s="6">
        <v>42369</v>
      </c>
      <c r="K132" s="4" t="s">
        <v>596</v>
      </c>
      <c r="L132" s="4" t="s">
        <v>20</v>
      </c>
      <c r="M132" s="4" t="s">
        <v>21</v>
      </c>
      <c r="N132" s="9">
        <v>45221</v>
      </c>
      <c r="O132" s="9">
        <v>45221</v>
      </c>
      <c r="P132" s="8"/>
    </row>
    <row r="133" spans="1:16" ht="30" customHeight="1" x14ac:dyDescent="0.15">
      <c r="A133" s="4" t="s">
        <v>22</v>
      </c>
      <c r="B133" s="4" t="s">
        <v>476</v>
      </c>
      <c r="C133" s="4" t="s">
        <v>377</v>
      </c>
      <c r="D133" s="4" t="s">
        <v>477</v>
      </c>
      <c r="E133" s="4" t="s">
        <v>477</v>
      </c>
      <c r="F133" s="4" t="s">
        <v>478</v>
      </c>
      <c r="G133" s="4" t="s">
        <v>480</v>
      </c>
      <c r="H133" s="4" t="s">
        <v>479</v>
      </c>
      <c r="I133" s="6">
        <v>41799</v>
      </c>
      <c r="J133" s="6">
        <v>43259</v>
      </c>
      <c r="K133" s="4" t="s">
        <v>481</v>
      </c>
      <c r="L133" s="4" t="s">
        <v>20</v>
      </c>
      <c r="M133" s="4" t="s">
        <v>21</v>
      </c>
      <c r="N133" s="9">
        <v>66676</v>
      </c>
      <c r="O133" s="9">
        <v>185062</v>
      </c>
      <c r="P133" s="8"/>
    </row>
    <row r="134" spans="1:16" ht="30" customHeight="1" x14ac:dyDescent="0.15">
      <c r="A134" s="4" t="s">
        <v>22</v>
      </c>
      <c r="B134" s="4" t="s">
        <v>476</v>
      </c>
      <c r="C134" s="4" t="s">
        <v>1030</v>
      </c>
      <c r="D134" s="4" t="s">
        <v>1031</v>
      </c>
      <c r="E134" s="4" t="s">
        <v>1031</v>
      </c>
      <c r="F134" s="4" t="s">
        <v>198</v>
      </c>
      <c r="G134" s="4" t="s">
        <v>1033</v>
      </c>
      <c r="H134" s="4" t="s">
        <v>1032</v>
      </c>
      <c r="I134" s="6">
        <v>41822</v>
      </c>
      <c r="J134" s="6">
        <v>42185</v>
      </c>
      <c r="K134" s="4" t="s">
        <v>481</v>
      </c>
      <c r="L134" s="4" t="s">
        <v>20</v>
      </c>
      <c r="M134" s="4" t="s">
        <v>21</v>
      </c>
      <c r="N134" s="9">
        <v>-1287</v>
      </c>
      <c r="O134" s="9">
        <v>4893</v>
      </c>
      <c r="P134" s="8"/>
    </row>
    <row r="135" spans="1:16" ht="30" customHeight="1" x14ac:dyDescent="0.15">
      <c r="A135" s="4" t="s">
        <v>22</v>
      </c>
      <c r="B135" s="4" t="s">
        <v>476</v>
      </c>
      <c r="C135" s="4" t="s">
        <v>514</v>
      </c>
      <c r="D135" s="4" t="s">
        <v>618</v>
      </c>
      <c r="E135" s="4" t="s">
        <v>618</v>
      </c>
      <c r="F135" s="4" t="s">
        <v>48</v>
      </c>
      <c r="G135" s="4" t="s">
        <v>620</v>
      </c>
      <c r="H135" s="4" t="s">
        <v>619</v>
      </c>
      <c r="I135" s="6">
        <v>42001</v>
      </c>
      <c r="J135" s="6">
        <v>42366</v>
      </c>
      <c r="K135" s="4" t="s">
        <v>38</v>
      </c>
      <c r="L135" s="4" t="s">
        <v>20</v>
      </c>
      <c r="M135" s="4" t="s">
        <v>21</v>
      </c>
      <c r="N135" s="9">
        <v>40000</v>
      </c>
      <c r="O135" s="9">
        <v>40000</v>
      </c>
      <c r="P135" s="8"/>
    </row>
    <row r="136" spans="1:16" ht="30" customHeight="1" x14ac:dyDescent="0.15">
      <c r="A136" s="4" t="s">
        <v>22</v>
      </c>
      <c r="B136" s="4" t="s">
        <v>476</v>
      </c>
      <c r="C136" s="4" t="s">
        <v>672</v>
      </c>
      <c r="D136" s="4" t="s">
        <v>673</v>
      </c>
      <c r="E136" s="4" t="s">
        <v>674</v>
      </c>
      <c r="F136" s="4" t="s">
        <v>624</v>
      </c>
      <c r="G136" s="4" t="s">
        <v>676</v>
      </c>
      <c r="H136" s="4" t="s">
        <v>675</v>
      </c>
      <c r="I136" s="6">
        <v>41171</v>
      </c>
      <c r="J136" s="6">
        <v>42886</v>
      </c>
      <c r="K136" s="4" t="s">
        <v>627</v>
      </c>
      <c r="L136" s="4" t="s">
        <v>20</v>
      </c>
      <c r="M136" s="4" t="s">
        <v>21</v>
      </c>
      <c r="N136" s="9">
        <v>29000</v>
      </c>
      <c r="O136" s="9">
        <v>29000</v>
      </c>
      <c r="P136" s="8"/>
    </row>
    <row r="137" spans="1:16" ht="30" customHeight="1" x14ac:dyDescent="0.15">
      <c r="A137" s="4" t="s">
        <v>22</v>
      </c>
      <c r="B137" s="4" t="s">
        <v>622</v>
      </c>
      <c r="C137" s="4" t="s">
        <v>377</v>
      </c>
      <c r="D137" s="4" t="s">
        <v>623</v>
      </c>
      <c r="E137" s="4" t="s">
        <v>623</v>
      </c>
      <c r="F137" s="4" t="s">
        <v>624</v>
      </c>
      <c r="G137" s="4" t="s">
        <v>626</v>
      </c>
      <c r="H137" s="4" t="s">
        <v>625</v>
      </c>
      <c r="I137" s="6">
        <v>42178</v>
      </c>
      <c r="J137" s="6">
        <v>42551</v>
      </c>
      <c r="K137" s="4" t="s">
        <v>627</v>
      </c>
      <c r="L137" s="4" t="s">
        <v>20</v>
      </c>
      <c r="M137" s="4" t="s">
        <v>21</v>
      </c>
      <c r="N137" s="9">
        <v>39997</v>
      </c>
      <c r="O137" s="9">
        <v>39997</v>
      </c>
      <c r="P137" s="8"/>
    </row>
    <row r="138" spans="1:16" ht="30" customHeight="1" x14ac:dyDescent="0.15">
      <c r="A138" s="4" t="s">
        <v>22</v>
      </c>
      <c r="B138" s="4" t="s">
        <v>23</v>
      </c>
      <c r="C138" s="4" t="s">
        <v>220</v>
      </c>
      <c r="D138" s="4" t="s">
        <v>221</v>
      </c>
      <c r="E138" s="4" t="s">
        <v>221</v>
      </c>
      <c r="F138" s="4" t="s">
        <v>40</v>
      </c>
      <c r="G138" s="4" t="s">
        <v>223</v>
      </c>
      <c r="H138" s="4" t="s">
        <v>222</v>
      </c>
      <c r="I138" s="6">
        <v>42125</v>
      </c>
      <c r="J138" s="6">
        <v>42855</v>
      </c>
      <c r="K138" s="4" t="s">
        <v>42</v>
      </c>
      <c r="L138" s="4" t="s">
        <v>20</v>
      </c>
      <c r="M138" s="4" t="s">
        <v>21</v>
      </c>
      <c r="N138" s="9">
        <v>216300</v>
      </c>
      <c r="O138" s="9">
        <v>216300</v>
      </c>
      <c r="P138" s="8"/>
    </row>
    <row r="139" spans="1:16" ht="30" customHeight="1" x14ac:dyDescent="0.15">
      <c r="A139" s="4" t="s">
        <v>22</v>
      </c>
      <c r="B139" s="4" t="s">
        <v>23</v>
      </c>
      <c r="C139" s="4" t="s">
        <v>262</v>
      </c>
      <c r="D139" s="4" t="s">
        <v>263</v>
      </c>
      <c r="E139" s="4" t="s">
        <v>263</v>
      </c>
      <c r="F139" s="4" t="s">
        <v>40</v>
      </c>
      <c r="G139" s="4" t="s">
        <v>265</v>
      </c>
      <c r="H139" s="4" t="s">
        <v>264</v>
      </c>
      <c r="I139" s="6">
        <v>41852</v>
      </c>
      <c r="J139" s="6">
        <v>42582</v>
      </c>
      <c r="K139" s="4" t="s">
        <v>42</v>
      </c>
      <c r="L139" s="4" t="s">
        <v>20</v>
      </c>
      <c r="M139" s="4" t="s">
        <v>21</v>
      </c>
      <c r="N139" s="9">
        <v>173000</v>
      </c>
      <c r="O139" s="9">
        <v>342000</v>
      </c>
      <c r="P139" s="8"/>
    </row>
    <row r="140" spans="1:16" ht="30" customHeight="1" x14ac:dyDescent="0.15">
      <c r="A140" s="4" t="s">
        <v>22</v>
      </c>
      <c r="B140" s="4" t="s">
        <v>23</v>
      </c>
      <c r="C140" s="4" t="s">
        <v>24</v>
      </c>
      <c r="D140" s="4" t="s">
        <v>25</v>
      </c>
      <c r="E140" s="4" t="s">
        <v>25</v>
      </c>
      <c r="F140" s="4" t="s">
        <v>26</v>
      </c>
      <c r="G140" s="4" t="s">
        <v>28</v>
      </c>
      <c r="H140" s="4" t="s">
        <v>27</v>
      </c>
      <c r="I140" s="6">
        <v>41760</v>
      </c>
      <c r="J140" s="6">
        <v>42855</v>
      </c>
      <c r="K140" s="4" t="s">
        <v>29</v>
      </c>
      <c r="L140" s="4" t="s">
        <v>30</v>
      </c>
      <c r="M140" s="4" t="s">
        <v>21</v>
      </c>
      <c r="N140" s="9">
        <v>2159932</v>
      </c>
      <c r="O140" s="9">
        <v>4113932</v>
      </c>
      <c r="P140" s="8"/>
    </row>
    <row r="141" spans="1:16" ht="30" customHeight="1" x14ac:dyDescent="0.15">
      <c r="A141" s="4" t="s">
        <v>22</v>
      </c>
      <c r="B141" s="4" t="s">
        <v>23</v>
      </c>
      <c r="C141" s="4" t="s">
        <v>24</v>
      </c>
      <c r="D141" s="4" t="s">
        <v>39</v>
      </c>
      <c r="E141" s="4" t="s">
        <v>39</v>
      </c>
      <c r="F141" s="4" t="s">
        <v>40</v>
      </c>
      <c r="G141" s="4" t="s">
        <v>41</v>
      </c>
      <c r="H141" s="4" t="s">
        <v>27</v>
      </c>
      <c r="I141" s="6">
        <v>41852</v>
      </c>
      <c r="J141" s="6">
        <v>43677</v>
      </c>
      <c r="K141" s="4" t="s">
        <v>42</v>
      </c>
      <c r="L141" s="4" t="s">
        <v>20</v>
      </c>
      <c r="M141" s="4" t="s">
        <v>21</v>
      </c>
      <c r="N141" s="9">
        <v>900000</v>
      </c>
      <c r="O141" s="9">
        <v>1800000</v>
      </c>
      <c r="P141" s="8"/>
    </row>
    <row r="142" spans="1:16" ht="30" customHeight="1" x14ac:dyDescent="0.15">
      <c r="A142" s="4" t="s">
        <v>22</v>
      </c>
      <c r="B142" s="4" t="s">
        <v>23</v>
      </c>
      <c r="C142" s="4" t="s">
        <v>24</v>
      </c>
      <c r="D142" s="4" t="s">
        <v>621</v>
      </c>
      <c r="E142" s="4" t="s">
        <v>25</v>
      </c>
      <c r="F142" s="4" t="s">
        <v>26</v>
      </c>
      <c r="G142" s="4" t="s">
        <v>28</v>
      </c>
      <c r="H142" s="4" t="s">
        <v>27</v>
      </c>
      <c r="I142" s="6">
        <v>41760</v>
      </c>
      <c r="J142" s="6">
        <v>42855</v>
      </c>
      <c r="K142" s="4" t="s">
        <v>29</v>
      </c>
      <c r="L142" s="4" t="s">
        <v>30</v>
      </c>
      <c r="M142" s="4" t="s">
        <v>21</v>
      </c>
      <c r="N142" s="9">
        <v>40000</v>
      </c>
      <c r="O142" s="9">
        <v>86000</v>
      </c>
      <c r="P142" s="8"/>
    </row>
    <row r="143" spans="1:16" ht="30" customHeight="1" x14ac:dyDescent="0.15">
      <c r="A143" s="4" t="s">
        <v>22</v>
      </c>
      <c r="B143" s="4" t="s">
        <v>23</v>
      </c>
      <c r="C143" s="4" t="s">
        <v>455</v>
      </c>
      <c r="D143" s="4" t="s">
        <v>456</v>
      </c>
      <c r="E143" s="4" t="s">
        <v>456</v>
      </c>
      <c r="F143" s="4" t="s">
        <v>40</v>
      </c>
      <c r="G143" s="4" t="s">
        <v>458</v>
      </c>
      <c r="H143" s="4" t="s">
        <v>457</v>
      </c>
      <c r="I143" s="6">
        <v>42217</v>
      </c>
      <c r="J143" s="6">
        <v>42582</v>
      </c>
      <c r="K143" s="4" t="s">
        <v>42</v>
      </c>
      <c r="L143" s="4" t="s">
        <v>20</v>
      </c>
      <c r="M143" s="4" t="s">
        <v>21</v>
      </c>
      <c r="N143" s="9">
        <v>69475</v>
      </c>
      <c r="O143" s="9">
        <v>69475</v>
      </c>
      <c r="P143" s="8"/>
    </row>
    <row r="144" spans="1:16" ht="30" customHeight="1" x14ac:dyDescent="0.15">
      <c r="A144" s="4" t="s">
        <v>22</v>
      </c>
      <c r="B144" s="4" t="s">
        <v>254</v>
      </c>
      <c r="C144" s="4" t="s">
        <v>346</v>
      </c>
      <c r="D144" s="4" t="s">
        <v>347</v>
      </c>
      <c r="E144" s="4" t="s">
        <v>347</v>
      </c>
      <c r="F144" s="4" t="s">
        <v>26</v>
      </c>
      <c r="G144" s="4" t="s">
        <v>349</v>
      </c>
      <c r="H144" s="4" t="s">
        <v>348</v>
      </c>
      <c r="I144" s="6">
        <v>42248</v>
      </c>
      <c r="J144" s="6">
        <v>43343</v>
      </c>
      <c r="K144" s="4" t="s">
        <v>29</v>
      </c>
      <c r="L144" s="4" t="s">
        <v>20</v>
      </c>
      <c r="M144" s="4" t="s">
        <v>21</v>
      </c>
      <c r="N144" s="9">
        <v>100194</v>
      </c>
      <c r="O144" s="9">
        <v>100194</v>
      </c>
      <c r="P144" s="8"/>
    </row>
    <row r="145" spans="1:16" ht="30" customHeight="1" x14ac:dyDescent="0.15">
      <c r="A145" s="4" t="s">
        <v>22</v>
      </c>
      <c r="B145" s="4" t="s">
        <v>254</v>
      </c>
      <c r="C145" s="4" t="s">
        <v>346</v>
      </c>
      <c r="D145" s="4" t="s">
        <v>790</v>
      </c>
      <c r="E145" s="4" t="s">
        <v>347</v>
      </c>
      <c r="F145" s="4" t="s">
        <v>26</v>
      </c>
      <c r="G145" s="4" t="s">
        <v>349</v>
      </c>
      <c r="H145" s="4" t="s">
        <v>348</v>
      </c>
      <c r="I145" s="6">
        <v>42248</v>
      </c>
      <c r="J145" s="6">
        <v>43343</v>
      </c>
      <c r="K145" s="4" t="s">
        <v>29</v>
      </c>
      <c r="L145" s="4" t="s">
        <v>20</v>
      </c>
      <c r="M145" s="4" t="s">
        <v>21</v>
      </c>
      <c r="N145" s="9">
        <v>17000</v>
      </c>
      <c r="O145" s="9">
        <v>17000</v>
      </c>
      <c r="P145" s="8"/>
    </row>
    <row r="146" spans="1:16" ht="30" customHeight="1" x14ac:dyDescent="0.15">
      <c r="A146" s="4" t="s">
        <v>22</v>
      </c>
      <c r="B146" s="4" t="s">
        <v>254</v>
      </c>
      <c r="C146" s="4" t="s">
        <v>255</v>
      </c>
      <c r="D146" s="4" t="s">
        <v>256</v>
      </c>
      <c r="E146" s="4" t="s">
        <v>256</v>
      </c>
      <c r="F146" s="4" t="s">
        <v>257</v>
      </c>
      <c r="G146" s="4" t="s">
        <v>259</v>
      </c>
      <c r="H146" s="4" t="s">
        <v>258</v>
      </c>
      <c r="I146" s="6">
        <v>42064</v>
      </c>
      <c r="J146" s="6">
        <v>42643</v>
      </c>
      <c r="K146" s="4" t="s">
        <v>260</v>
      </c>
      <c r="L146" s="4" t="s">
        <v>261</v>
      </c>
      <c r="M146" s="4" t="s">
        <v>21</v>
      </c>
      <c r="N146" s="9">
        <v>173504</v>
      </c>
      <c r="O146" s="9">
        <v>173504</v>
      </c>
      <c r="P146" s="8"/>
    </row>
    <row r="147" spans="1:16" ht="30" customHeight="1" x14ac:dyDescent="0.15">
      <c r="A147" s="4" t="s">
        <v>22</v>
      </c>
      <c r="B147" s="4" t="s">
        <v>254</v>
      </c>
      <c r="C147" s="4" t="s">
        <v>255</v>
      </c>
      <c r="D147" s="4" t="s">
        <v>638</v>
      </c>
      <c r="E147" s="4" t="s">
        <v>256</v>
      </c>
      <c r="F147" s="4" t="s">
        <v>257</v>
      </c>
      <c r="G147" s="4" t="s">
        <v>259</v>
      </c>
      <c r="H147" s="4" t="s">
        <v>258</v>
      </c>
      <c r="I147" s="6">
        <v>42064</v>
      </c>
      <c r="J147" s="6">
        <v>42643</v>
      </c>
      <c r="K147" s="4" t="s">
        <v>260</v>
      </c>
      <c r="L147" s="4" t="s">
        <v>261</v>
      </c>
      <c r="M147" s="4" t="s">
        <v>21</v>
      </c>
      <c r="N147" s="9">
        <v>37800</v>
      </c>
      <c r="O147" s="9">
        <v>37800</v>
      </c>
      <c r="P147" s="8"/>
    </row>
    <row r="148" spans="1:16" ht="30" customHeight="1" x14ac:dyDescent="0.15">
      <c r="A148" s="4" t="s">
        <v>22</v>
      </c>
      <c r="B148" s="4" t="s">
        <v>254</v>
      </c>
      <c r="C148" s="4" t="s">
        <v>255</v>
      </c>
      <c r="D148" s="4" t="s">
        <v>785</v>
      </c>
      <c r="E148" s="4" t="s">
        <v>785</v>
      </c>
      <c r="F148" s="4" t="s">
        <v>257</v>
      </c>
      <c r="G148" s="4" t="s">
        <v>787</v>
      </c>
      <c r="H148" s="4" t="s">
        <v>786</v>
      </c>
      <c r="I148" s="6">
        <v>41699</v>
      </c>
      <c r="J148" s="6">
        <v>42277</v>
      </c>
      <c r="K148" s="4" t="s">
        <v>260</v>
      </c>
      <c r="L148" s="4" t="s">
        <v>261</v>
      </c>
      <c r="M148" s="4" t="s">
        <v>21</v>
      </c>
      <c r="N148" s="9">
        <v>17064</v>
      </c>
      <c r="O148" s="9">
        <v>199363</v>
      </c>
      <c r="P148" s="8"/>
    </row>
    <row r="149" spans="1:16" ht="30" customHeight="1" x14ac:dyDescent="0.15">
      <c r="A149" s="4" t="s">
        <v>22</v>
      </c>
      <c r="B149" s="4" t="s">
        <v>254</v>
      </c>
      <c r="C149" s="4" t="s">
        <v>255</v>
      </c>
      <c r="D149" s="4" t="s">
        <v>788</v>
      </c>
      <c r="E149" s="4" t="s">
        <v>788</v>
      </c>
      <c r="F149" s="4" t="s">
        <v>257</v>
      </c>
      <c r="G149" s="4" t="s">
        <v>787</v>
      </c>
      <c r="H149" s="4" t="s">
        <v>789</v>
      </c>
      <c r="I149" s="6">
        <v>41699</v>
      </c>
      <c r="J149" s="6">
        <v>42277</v>
      </c>
      <c r="K149" s="4" t="s">
        <v>260</v>
      </c>
      <c r="L149" s="4" t="s">
        <v>261</v>
      </c>
      <c r="M149" s="4" t="s">
        <v>21</v>
      </c>
      <c r="N149" s="9">
        <v>17064</v>
      </c>
      <c r="O149" s="9">
        <v>211456</v>
      </c>
      <c r="P149" s="8"/>
    </row>
    <row r="150" spans="1:16" ht="30" customHeight="1" x14ac:dyDescent="0.15">
      <c r="A150" s="4" t="s">
        <v>22</v>
      </c>
      <c r="B150" s="4" t="s">
        <v>254</v>
      </c>
      <c r="C150" s="4" t="s">
        <v>255</v>
      </c>
      <c r="D150" s="4" t="s">
        <v>934</v>
      </c>
      <c r="E150" s="4" t="s">
        <v>934</v>
      </c>
      <c r="F150" s="4" t="s">
        <v>257</v>
      </c>
      <c r="G150" s="4" t="s">
        <v>936</v>
      </c>
      <c r="H150" s="4" t="s">
        <v>935</v>
      </c>
      <c r="I150" s="6">
        <v>42064</v>
      </c>
      <c r="J150" s="6">
        <v>42277</v>
      </c>
      <c r="K150" s="4" t="s">
        <v>260</v>
      </c>
      <c r="L150" s="4" t="s">
        <v>261</v>
      </c>
      <c r="M150" s="4" t="s">
        <v>21</v>
      </c>
      <c r="N150" s="9">
        <v>7908</v>
      </c>
      <c r="O150" s="9">
        <v>7908</v>
      </c>
      <c r="P150" s="8"/>
    </row>
    <row r="151" spans="1:16" ht="30" customHeight="1" x14ac:dyDescent="0.15">
      <c r="A151" s="4" t="s">
        <v>22</v>
      </c>
      <c r="B151" s="4" t="s">
        <v>254</v>
      </c>
      <c r="C151" s="4" t="s">
        <v>255</v>
      </c>
      <c r="D151" s="4" t="s">
        <v>1073</v>
      </c>
      <c r="E151" s="4" t="s">
        <v>785</v>
      </c>
      <c r="F151" s="4" t="s">
        <v>257</v>
      </c>
      <c r="G151" s="4" t="s">
        <v>787</v>
      </c>
      <c r="H151" s="4" t="s">
        <v>786</v>
      </c>
      <c r="I151" s="6">
        <v>41699</v>
      </c>
      <c r="J151" s="6">
        <v>42277</v>
      </c>
      <c r="K151" s="4" t="s">
        <v>260</v>
      </c>
      <c r="L151" s="4" t="s">
        <v>261</v>
      </c>
      <c r="M151" s="4" t="s">
        <v>21</v>
      </c>
      <c r="N151" s="9">
        <v>-17064</v>
      </c>
      <c r="O151" s="9">
        <v>0</v>
      </c>
      <c r="P151" s="8"/>
    </row>
    <row r="152" spans="1:16" ht="30" customHeight="1" x14ac:dyDescent="0.15">
      <c r="A152" s="4" t="s">
        <v>22</v>
      </c>
      <c r="B152" s="4" t="s">
        <v>254</v>
      </c>
      <c r="C152" s="4" t="s">
        <v>255</v>
      </c>
      <c r="D152" s="4" t="s">
        <v>1074</v>
      </c>
      <c r="E152" s="4" t="s">
        <v>788</v>
      </c>
      <c r="F152" s="4" t="s">
        <v>257</v>
      </c>
      <c r="G152" s="4" t="s">
        <v>787</v>
      </c>
      <c r="H152" s="4" t="s">
        <v>789</v>
      </c>
      <c r="I152" s="6">
        <v>41699</v>
      </c>
      <c r="J152" s="6">
        <v>42277</v>
      </c>
      <c r="K152" s="4" t="s">
        <v>260</v>
      </c>
      <c r="L152" s="4" t="s">
        <v>261</v>
      </c>
      <c r="M152" s="4" t="s">
        <v>21</v>
      </c>
      <c r="N152" s="9">
        <v>-17064</v>
      </c>
      <c r="O152" s="9">
        <v>0</v>
      </c>
      <c r="P152" s="8"/>
    </row>
    <row r="153" spans="1:16" ht="30" customHeight="1" x14ac:dyDescent="0.15">
      <c r="A153" s="4" t="s">
        <v>22</v>
      </c>
      <c r="B153" s="4" t="s">
        <v>58</v>
      </c>
      <c r="C153" s="4" t="s">
        <v>212</v>
      </c>
      <c r="D153" s="4" t="s">
        <v>213</v>
      </c>
      <c r="E153" s="4" t="s">
        <v>213</v>
      </c>
      <c r="F153" s="4" t="s">
        <v>61</v>
      </c>
      <c r="G153" s="4" t="s">
        <v>215</v>
      </c>
      <c r="H153" s="4" t="s">
        <v>214</v>
      </c>
      <c r="I153" s="6">
        <v>41808</v>
      </c>
      <c r="J153" s="6">
        <v>42521</v>
      </c>
      <c r="K153" s="4" t="s">
        <v>64</v>
      </c>
      <c r="L153" s="4" t="s">
        <v>20</v>
      </c>
      <c r="M153" s="4" t="s">
        <v>21</v>
      </c>
      <c r="N153" s="9">
        <v>222900</v>
      </c>
      <c r="O153" s="9">
        <v>408650</v>
      </c>
      <c r="P153" s="8"/>
    </row>
    <row r="154" spans="1:16" ht="30" customHeight="1" x14ac:dyDescent="0.15">
      <c r="A154" s="4" t="s">
        <v>22</v>
      </c>
      <c r="B154" s="4" t="s">
        <v>58</v>
      </c>
      <c r="C154" s="4" t="s">
        <v>962</v>
      </c>
      <c r="D154" s="4" t="s">
        <v>963</v>
      </c>
      <c r="E154" s="4" t="s">
        <v>963</v>
      </c>
      <c r="F154" s="4" t="s">
        <v>135</v>
      </c>
      <c r="G154" s="4" t="s">
        <v>965</v>
      </c>
      <c r="H154" s="4" t="s">
        <v>964</v>
      </c>
      <c r="I154" s="6">
        <v>41122</v>
      </c>
      <c r="J154" s="6">
        <v>42155</v>
      </c>
      <c r="K154" s="4" t="s">
        <v>966</v>
      </c>
      <c r="L154" s="4" t="s">
        <v>163</v>
      </c>
      <c r="M154" s="4" t="s">
        <v>21</v>
      </c>
      <c r="N154" s="9">
        <v>5150</v>
      </c>
      <c r="O154" s="9">
        <v>102302</v>
      </c>
      <c r="P154" s="8"/>
    </row>
    <row r="155" spans="1:16" ht="30" customHeight="1" x14ac:dyDescent="0.15">
      <c r="A155" s="4" t="s">
        <v>22</v>
      </c>
      <c r="B155" s="4" t="s">
        <v>58</v>
      </c>
      <c r="C155" s="4" t="s">
        <v>246</v>
      </c>
      <c r="D155" s="4" t="s">
        <v>247</v>
      </c>
      <c r="E155" s="4" t="s">
        <v>247</v>
      </c>
      <c r="F155" s="4" t="s">
        <v>61</v>
      </c>
      <c r="G155" s="4" t="s">
        <v>249</v>
      </c>
      <c r="H155" s="4" t="s">
        <v>248</v>
      </c>
      <c r="I155" s="6">
        <v>42170</v>
      </c>
      <c r="J155" s="6">
        <v>42886</v>
      </c>
      <c r="K155" s="4" t="s">
        <v>64</v>
      </c>
      <c r="L155" s="4" t="s">
        <v>20</v>
      </c>
      <c r="M155" s="4" t="s">
        <v>21</v>
      </c>
      <c r="N155" s="9">
        <v>189781</v>
      </c>
      <c r="O155" s="9">
        <v>189781</v>
      </c>
      <c r="P155" s="8"/>
    </row>
    <row r="156" spans="1:16" ht="30" customHeight="1" x14ac:dyDescent="0.15">
      <c r="A156" s="4" t="s">
        <v>22</v>
      </c>
      <c r="B156" s="4" t="s">
        <v>58</v>
      </c>
      <c r="C156" s="4" t="s">
        <v>59</v>
      </c>
      <c r="D156" s="4" t="s">
        <v>60</v>
      </c>
      <c r="E156" s="4" t="s">
        <v>60</v>
      </c>
      <c r="F156" s="4" t="s">
        <v>61</v>
      </c>
      <c r="G156" s="4" t="s">
        <v>63</v>
      </c>
      <c r="H156" s="4" t="s">
        <v>62</v>
      </c>
      <c r="I156" s="6">
        <v>41760</v>
      </c>
      <c r="J156" s="6">
        <v>43524</v>
      </c>
      <c r="K156" s="4" t="s">
        <v>64</v>
      </c>
      <c r="L156" s="4" t="s">
        <v>20</v>
      </c>
      <c r="M156" s="4" t="s">
        <v>21</v>
      </c>
      <c r="N156" s="9">
        <v>672006</v>
      </c>
      <c r="O156" s="9">
        <v>1325024</v>
      </c>
      <c r="P156" s="8"/>
    </row>
    <row r="157" spans="1:16" ht="30" customHeight="1" x14ac:dyDescent="0.15">
      <c r="A157" s="4" t="s">
        <v>22</v>
      </c>
      <c r="B157" s="4" t="s">
        <v>58</v>
      </c>
      <c r="C157" s="4" t="s">
        <v>59</v>
      </c>
      <c r="D157" s="4" t="s">
        <v>343</v>
      </c>
      <c r="E157" s="4" t="s">
        <v>343</v>
      </c>
      <c r="F157" s="4" t="s">
        <v>56</v>
      </c>
      <c r="G157" s="4" t="s">
        <v>345</v>
      </c>
      <c r="H157" s="4" t="s">
        <v>344</v>
      </c>
      <c r="I157" s="6">
        <v>41821</v>
      </c>
      <c r="J157" s="6">
        <v>42735</v>
      </c>
      <c r="K157" s="4" t="s">
        <v>38</v>
      </c>
      <c r="L157" s="4" t="s">
        <v>20</v>
      </c>
      <c r="M157" s="4" t="s">
        <v>21</v>
      </c>
      <c r="N157" s="9">
        <v>105045</v>
      </c>
      <c r="O157" s="9">
        <v>105045</v>
      </c>
      <c r="P157" s="8"/>
    </row>
    <row r="158" spans="1:16" ht="30" customHeight="1" x14ac:dyDescent="0.15">
      <c r="A158" s="4" t="s">
        <v>22</v>
      </c>
      <c r="B158" s="4" t="s">
        <v>295</v>
      </c>
      <c r="C158" s="4" t="s">
        <v>328</v>
      </c>
      <c r="D158" s="4" t="s">
        <v>329</v>
      </c>
      <c r="E158" s="4" t="s">
        <v>329</v>
      </c>
      <c r="F158" s="4" t="s">
        <v>135</v>
      </c>
      <c r="G158" s="4" t="s">
        <v>331</v>
      </c>
      <c r="H158" s="4" t="s">
        <v>330</v>
      </c>
      <c r="I158" s="6">
        <v>41379</v>
      </c>
      <c r="J158" s="6">
        <v>42338</v>
      </c>
      <c r="K158" s="4" t="s">
        <v>332</v>
      </c>
      <c r="L158" s="4" t="s">
        <v>72</v>
      </c>
      <c r="M158" s="4" t="s">
        <v>21</v>
      </c>
      <c r="N158" s="9">
        <v>124583</v>
      </c>
      <c r="O158" s="9">
        <v>459541</v>
      </c>
      <c r="P158" s="8"/>
    </row>
    <row r="159" spans="1:16" ht="30" customHeight="1" x14ac:dyDescent="0.15">
      <c r="A159" s="4" t="s">
        <v>22</v>
      </c>
      <c r="B159" s="4" t="s">
        <v>295</v>
      </c>
      <c r="C159" s="4" t="s">
        <v>938</v>
      </c>
      <c r="D159" s="4" t="s">
        <v>939</v>
      </c>
      <c r="E159" s="4" t="s">
        <v>939</v>
      </c>
      <c r="F159" s="4" t="s">
        <v>68</v>
      </c>
      <c r="G159" s="4" t="s">
        <v>941</v>
      </c>
      <c r="H159" s="4" t="s">
        <v>940</v>
      </c>
      <c r="I159" s="6">
        <v>41890</v>
      </c>
      <c r="J159" s="6">
        <v>42063</v>
      </c>
      <c r="K159" s="4" t="s">
        <v>942</v>
      </c>
      <c r="L159" s="4" t="s">
        <v>72</v>
      </c>
      <c r="M159" s="4" t="s">
        <v>21</v>
      </c>
      <c r="N159" s="9">
        <v>7777</v>
      </c>
      <c r="O159" s="9">
        <v>21240</v>
      </c>
      <c r="P159" s="8"/>
    </row>
    <row r="160" spans="1:16" ht="30" customHeight="1" x14ac:dyDescent="0.15">
      <c r="A160" s="4" t="s">
        <v>22</v>
      </c>
      <c r="B160" s="4" t="s">
        <v>295</v>
      </c>
      <c r="C160" s="4" t="s">
        <v>628</v>
      </c>
      <c r="D160" s="4" t="s">
        <v>629</v>
      </c>
      <c r="E160" s="4" t="s">
        <v>629</v>
      </c>
      <c r="F160" s="4" t="s">
        <v>68</v>
      </c>
      <c r="G160" s="4" t="s">
        <v>631</v>
      </c>
      <c r="H160" s="4" t="s">
        <v>630</v>
      </c>
      <c r="I160" s="6">
        <v>40403</v>
      </c>
      <c r="J160" s="6">
        <v>42412</v>
      </c>
      <c r="K160" s="4" t="s">
        <v>632</v>
      </c>
      <c r="L160" s="4" t="s">
        <v>633</v>
      </c>
      <c r="M160" s="4" t="s">
        <v>21</v>
      </c>
      <c r="N160" s="9">
        <v>39000</v>
      </c>
      <c r="O160" s="9">
        <v>304765</v>
      </c>
      <c r="P160" s="8"/>
    </row>
    <row r="161" spans="1:16" ht="30" customHeight="1" x14ac:dyDescent="0.15">
      <c r="A161" s="4" t="s">
        <v>22</v>
      </c>
      <c r="B161" s="4" t="s">
        <v>295</v>
      </c>
      <c r="C161" s="4" t="s">
        <v>832</v>
      </c>
      <c r="D161" s="4" t="s">
        <v>833</v>
      </c>
      <c r="E161" s="4" t="s">
        <v>833</v>
      </c>
      <c r="F161" s="4" t="s">
        <v>135</v>
      </c>
      <c r="G161" s="4" t="s">
        <v>835</v>
      </c>
      <c r="H161" s="4" t="s">
        <v>834</v>
      </c>
      <c r="I161" s="6">
        <v>41781</v>
      </c>
      <c r="J161" s="6">
        <v>43241</v>
      </c>
      <c r="K161" s="4" t="s">
        <v>836</v>
      </c>
      <c r="L161" s="4" t="s">
        <v>837</v>
      </c>
      <c r="M161" s="4" t="s">
        <v>21</v>
      </c>
      <c r="N161" s="9">
        <v>15000</v>
      </c>
      <c r="O161" s="9">
        <v>30000</v>
      </c>
      <c r="P161" s="8"/>
    </row>
    <row r="162" spans="1:16" ht="30" customHeight="1" x14ac:dyDescent="0.15">
      <c r="A162" s="4" t="s">
        <v>22</v>
      </c>
      <c r="B162" s="4" t="s">
        <v>295</v>
      </c>
      <c r="C162" s="4" t="s">
        <v>360</v>
      </c>
      <c r="D162" s="4" t="s">
        <v>361</v>
      </c>
      <c r="E162" s="4" t="s">
        <v>361</v>
      </c>
      <c r="F162" s="4" t="s">
        <v>26</v>
      </c>
      <c r="G162" s="4" t="s">
        <v>363</v>
      </c>
      <c r="H162" s="4" t="s">
        <v>362</v>
      </c>
      <c r="I162" s="6">
        <v>41487</v>
      </c>
      <c r="J162" s="6">
        <v>42582</v>
      </c>
      <c r="K162" s="4" t="s">
        <v>29</v>
      </c>
      <c r="L162" s="4" t="s">
        <v>20</v>
      </c>
      <c r="M162" s="4" t="s">
        <v>21</v>
      </c>
      <c r="N162" s="9">
        <v>100000</v>
      </c>
      <c r="O162" s="9">
        <v>300000</v>
      </c>
      <c r="P162" s="8"/>
    </row>
    <row r="163" spans="1:16" ht="30" customHeight="1" x14ac:dyDescent="0.15">
      <c r="A163" s="4" t="s">
        <v>22</v>
      </c>
      <c r="B163" s="4" t="s">
        <v>295</v>
      </c>
      <c r="C163" s="4" t="s">
        <v>1084</v>
      </c>
      <c r="D163" s="4" t="s">
        <v>1085</v>
      </c>
      <c r="E163" s="4" t="s">
        <v>1085</v>
      </c>
      <c r="F163" s="4" t="s">
        <v>324</v>
      </c>
      <c r="G163" s="4" t="s">
        <v>1087</v>
      </c>
      <c r="H163" s="4" t="s">
        <v>1086</v>
      </c>
      <c r="I163" s="6">
        <v>41359</v>
      </c>
      <c r="J163" s="6">
        <v>43184</v>
      </c>
      <c r="K163" s="4" t="s">
        <v>327</v>
      </c>
      <c r="L163" s="4" t="s">
        <v>20</v>
      </c>
      <c r="M163" s="4" t="s">
        <v>21</v>
      </c>
      <c r="N163" s="9">
        <v>-50000</v>
      </c>
      <c r="O163" s="9">
        <v>735000</v>
      </c>
      <c r="P163" s="8"/>
    </row>
    <row r="164" spans="1:16" ht="30" customHeight="1" x14ac:dyDescent="0.15">
      <c r="A164" s="4" t="s">
        <v>22</v>
      </c>
      <c r="B164" s="4" t="s">
        <v>295</v>
      </c>
      <c r="C164" s="4" t="s">
        <v>307</v>
      </c>
      <c r="D164" s="4" t="s">
        <v>308</v>
      </c>
      <c r="E164" s="4" t="s">
        <v>308</v>
      </c>
      <c r="F164" s="4" t="s">
        <v>166</v>
      </c>
      <c r="G164" s="4" t="s">
        <v>310</v>
      </c>
      <c r="H164" s="4" t="s">
        <v>309</v>
      </c>
      <c r="I164" s="6">
        <v>40592</v>
      </c>
      <c r="J164" s="6">
        <v>42643</v>
      </c>
      <c r="K164" s="4" t="s">
        <v>169</v>
      </c>
      <c r="L164" s="4" t="s">
        <v>20</v>
      </c>
      <c r="M164" s="4" t="s">
        <v>21</v>
      </c>
      <c r="N164" s="9">
        <v>140000</v>
      </c>
      <c r="O164" s="9">
        <v>1119463</v>
      </c>
      <c r="P164" s="8"/>
    </row>
    <row r="165" spans="1:16" ht="30" customHeight="1" x14ac:dyDescent="0.15">
      <c r="A165" s="4" t="s">
        <v>22</v>
      </c>
      <c r="B165" s="4" t="s">
        <v>295</v>
      </c>
      <c r="C165" s="4" t="s">
        <v>322</v>
      </c>
      <c r="D165" s="4" t="s">
        <v>323</v>
      </c>
      <c r="E165" s="4" t="s">
        <v>323</v>
      </c>
      <c r="F165" s="4" t="s">
        <v>324</v>
      </c>
      <c r="G165" s="4" t="s">
        <v>326</v>
      </c>
      <c r="H165" s="4" t="s">
        <v>325</v>
      </c>
      <c r="I165" s="6">
        <v>42115</v>
      </c>
      <c r="J165" s="6">
        <v>43210</v>
      </c>
      <c r="K165" s="4" t="s">
        <v>327</v>
      </c>
      <c r="L165" s="4" t="s">
        <v>20</v>
      </c>
      <c r="M165" s="4" t="s">
        <v>21</v>
      </c>
      <c r="N165" s="9">
        <v>131562</v>
      </c>
      <c r="O165" s="9">
        <v>131562</v>
      </c>
      <c r="P165" s="8"/>
    </row>
    <row r="166" spans="1:16" ht="30" customHeight="1" x14ac:dyDescent="0.15">
      <c r="A166" s="4" t="s">
        <v>22</v>
      </c>
      <c r="B166" s="4" t="s">
        <v>295</v>
      </c>
      <c r="C166" s="4" t="s">
        <v>296</v>
      </c>
      <c r="D166" s="4" t="s">
        <v>297</v>
      </c>
      <c r="E166" s="4" t="s">
        <v>297</v>
      </c>
      <c r="F166" s="4" t="s">
        <v>26</v>
      </c>
      <c r="G166" s="4" t="s">
        <v>299</v>
      </c>
      <c r="H166" s="4" t="s">
        <v>298</v>
      </c>
      <c r="I166" s="6">
        <v>42248</v>
      </c>
      <c r="J166" s="6">
        <v>43343</v>
      </c>
      <c r="K166" s="4" t="s">
        <v>29</v>
      </c>
      <c r="L166" s="4" t="s">
        <v>20</v>
      </c>
      <c r="M166" s="4" t="s">
        <v>21</v>
      </c>
      <c r="N166" s="9">
        <v>150000</v>
      </c>
      <c r="O166" s="9">
        <v>150000</v>
      </c>
      <c r="P166" s="8"/>
    </row>
    <row r="167" spans="1:16" ht="30" customHeight="1" x14ac:dyDescent="0.15">
      <c r="A167" s="4" t="s">
        <v>22</v>
      </c>
      <c r="B167" s="4" t="s">
        <v>295</v>
      </c>
      <c r="C167" s="4" t="s">
        <v>794</v>
      </c>
      <c r="D167" s="4" t="s">
        <v>795</v>
      </c>
      <c r="E167" s="4" t="s">
        <v>796</v>
      </c>
      <c r="F167" s="4" t="s">
        <v>68</v>
      </c>
      <c r="G167" s="4" t="s">
        <v>798</v>
      </c>
      <c r="H167" s="4" t="s">
        <v>797</v>
      </c>
      <c r="I167" s="6">
        <v>37271</v>
      </c>
      <c r="J167" s="6">
        <v>42735</v>
      </c>
      <c r="K167" s="4" t="s">
        <v>799</v>
      </c>
      <c r="L167" s="4" t="s">
        <v>72</v>
      </c>
      <c r="M167" s="4" t="s">
        <v>21</v>
      </c>
      <c r="N167" s="9">
        <v>16696</v>
      </c>
      <c r="O167" s="9">
        <v>55007</v>
      </c>
      <c r="P167" s="8"/>
    </row>
    <row r="168" spans="1:16" ht="30" customHeight="1" x14ac:dyDescent="0.15">
      <c r="A168" s="4" t="s">
        <v>22</v>
      </c>
      <c r="B168" s="4" t="s">
        <v>295</v>
      </c>
      <c r="C168" s="4" t="s">
        <v>339</v>
      </c>
      <c r="D168" s="4" t="s">
        <v>340</v>
      </c>
      <c r="E168" s="4" t="s">
        <v>340</v>
      </c>
      <c r="F168" s="4" t="s">
        <v>166</v>
      </c>
      <c r="G168" s="4" t="s">
        <v>342</v>
      </c>
      <c r="H168" s="4" t="s">
        <v>341</v>
      </c>
      <c r="I168" s="6">
        <v>42149</v>
      </c>
      <c r="J168" s="6">
        <v>43244</v>
      </c>
      <c r="K168" s="4" t="s">
        <v>169</v>
      </c>
      <c r="L168" s="4" t="s">
        <v>20</v>
      </c>
      <c r="M168" s="4" t="s">
        <v>21</v>
      </c>
      <c r="N168" s="9">
        <v>110000</v>
      </c>
      <c r="O168" s="9">
        <v>110000</v>
      </c>
      <c r="P168" s="8"/>
    </row>
    <row r="169" spans="1:16" ht="30" customHeight="1" x14ac:dyDescent="0.15">
      <c r="A169" s="4" t="s">
        <v>22</v>
      </c>
      <c r="B169" s="4" t="s">
        <v>295</v>
      </c>
      <c r="C169" s="4" t="s">
        <v>537</v>
      </c>
      <c r="D169" s="4" t="s">
        <v>538</v>
      </c>
      <c r="E169" s="4" t="s">
        <v>538</v>
      </c>
      <c r="F169" s="4" t="s">
        <v>324</v>
      </c>
      <c r="G169" s="4" t="s">
        <v>540</v>
      </c>
      <c r="H169" s="4" t="s">
        <v>539</v>
      </c>
      <c r="I169" s="6">
        <v>42095</v>
      </c>
      <c r="J169" s="6">
        <v>42460</v>
      </c>
      <c r="K169" s="4" t="s">
        <v>327</v>
      </c>
      <c r="L169" s="4" t="s">
        <v>20</v>
      </c>
      <c r="M169" s="4" t="s">
        <v>21</v>
      </c>
      <c r="N169" s="9">
        <v>51034</v>
      </c>
      <c r="O169" s="9">
        <v>51034</v>
      </c>
      <c r="P169" s="8"/>
    </row>
    <row r="170" spans="1:16" ht="30" customHeight="1" x14ac:dyDescent="0.15">
      <c r="A170" s="4" t="s">
        <v>22</v>
      </c>
      <c r="B170" s="4" t="s">
        <v>295</v>
      </c>
      <c r="C170" s="4" t="s">
        <v>428</v>
      </c>
      <c r="D170" s="4" t="s">
        <v>429</v>
      </c>
      <c r="E170" s="4" t="s">
        <v>429</v>
      </c>
      <c r="F170" s="4" t="s">
        <v>26</v>
      </c>
      <c r="G170" s="4" t="s">
        <v>431</v>
      </c>
      <c r="H170" s="4" t="s">
        <v>430</v>
      </c>
      <c r="I170" s="6">
        <v>42186</v>
      </c>
      <c r="J170" s="6">
        <v>43281</v>
      </c>
      <c r="K170" s="4" t="s">
        <v>29</v>
      </c>
      <c r="L170" s="4" t="s">
        <v>20</v>
      </c>
      <c r="M170" s="4" t="s">
        <v>21</v>
      </c>
      <c r="N170" s="9">
        <v>75517</v>
      </c>
      <c r="O170" s="9">
        <v>75517</v>
      </c>
      <c r="P170" s="8"/>
    </row>
    <row r="171" spans="1:16" ht="30" customHeight="1" x14ac:dyDescent="0.15">
      <c r="A171" s="4" t="s">
        <v>22</v>
      </c>
      <c r="B171" s="4" t="s">
        <v>295</v>
      </c>
      <c r="C171" s="4" t="s">
        <v>428</v>
      </c>
      <c r="D171" s="4" t="s">
        <v>849</v>
      </c>
      <c r="E171" s="4" t="s">
        <v>849</v>
      </c>
      <c r="F171" s="4" t="s">
        <v>324</v>
      </c>
      <c r="G171" s="4" t="s">
        <v>851</v>
      </c>
      <c r="H171" s="4" t="s">
        <v>850</v>
      </c>
      <c r="I171" s="6">
        <v>41883</v>
      </c>
      <c r="J171" s="6">
        <v>42613</v>
      </c>
      <c r="K171" s="4" t="s">
        <v>327</v>
      </c>
      <c r="L171" s="4" t="s">
        <v>20</v>
      </c>
      <c r="M171" s="4" t="s">
        <v>21</v>
      </c>
      <c r="N171" s="9">
        <v>11998</v>
      </c>
      <c r="O171" s="9">
        <v>50946</v>
      </c>
      <c r="P171" s="8"/>
    </row>
    <row r="172" spans="1:16" ht="30" customHeight="1" x14ac:dyDescent="0.15">
      <c r="A172" s="4" t="s">
        <v>22</v>
      </c>
      <c r="B172" s="4" t="s">
        <v>295</v>
      </c>
      <c r="C172" s="4" t="s">
        <v>520</v>
      </c>
      <c r="D172" s="4" t="s">
        <v>521</v>
      </c>
      <c r="E172" s="4" t="s">
        <v>521</v>
      </c>
      <c r="F172" s="4" t="s">
        <v>135</v>
      </c>
      <c r="G172" s="4" t="s">
        <v>523</v>
      </c>
      <c r="H172" s="4" t="s">
        <v>522</v>
      </c>
      <c r="I172" s="6">
        <v>41395</v>
      </c>
      <c r="J172" s="6">
        <v>42369</v>
      </c>
      <c r="K172" s="4" t="s">
        <v>332</v>
      </c>
      <c r="L172" s="4" t="s">
        <v>524</v>
      </c>
      <c r="M172" s="4" t="s">
        <v>21</v>
      </c>
      <c r="N172" s="9">
        <v>57956</v>
      </c>
      <c r="O172" s="9">
        <v>164792</v>
      </c>
      <c r="P172" s="8"/>
    </row>
    <row r="173" spans="1:16" ht="30" customHeight="1" x14ac:dyDescent="0.15">
      <c r="A173" s="4" t="s">
        <v>22</v>
      </c>
      <c r="B173" s="4" t="s">
        <v>436</v>
      </c>
      <c r="C173" s="4" t="s">
        <v>437</v>
      </c>
      <c r="D173" s="4" t="s">
        <v>438</v>
      </c>
      <c r="E173" s="4" t="s">
        <v>438</v>
      </c>
      <c r="F173" s="4" t="s">
        <v>68</v>
      </c>
      <c r="G173" s="4" t="s">
        <v>440</v>
      </c>
      <c r="H173" s="4" t="s">
        <v>439</v>
      </c>
      <c r="I173" s="6">
        <v>41730</v>
      </c>
      <c r="J173" s="6">
        <v>42469</v>
      </c>
      <c r="K173" s="4" t="s">
        <v>441</v>
      </c>
      <c r="L173" s="4" t="s">
        <v>442</v>
      </c>
      <c r="M173" s="4" t="s">
        <v>21</v>
      </c>
      <c r="N173" s="9">
        <v>73066</v>
      </c>
      <c r="O173" s="9">
        <v>143620</v>
      </c>
      <c r="P173" s="8"/>
    </row>
    <row r="174" spans="1:16" ht="30" customHeight="1" x14ac:dyDescent="0.15">
      <c r="A174" s="4" t="s">
        <v>22</v>
      </c>
      <c r="B174" s="4" t="s">
        <v>1009</v>
      </c>
      <c r="C174" s="4" t="s">
        <v>255</v>
      </c>
      <c r="D174" s="4" t="s">
        <v>1010</v>
      </c>
      <c r="E174" s="4" t="s">
        <v>1010</v>
      </c>
      <c r="F174" s="4" t="s">
        <v>401</v>
      </c>
      <c r="G174" s="4" t="s">
        <v>1012</v>
      </c>
      <c r="H174" s="4" t="s">
        <v>1011</v>
      </c>
      <c r="I174" s="6">
        <v>42065</v>
      </c>
      <c r="J174" s="6">
        <v>42277</v>
      </c>
      <c r="K174" s="4" t="s">
        <v>1013</v>
      </c>
      <c r="L174" s="4" t="s">
        <v>20</v>
      </c>
      <c r="M174" s="4" t="s">
        <v>21</v>
      </c>
      <c r="N174" s="9">
        <v>1600</v>
      </c>
      <c r="O174" s="9">
        <v>1600</v>
      </c>
      <c r="P174" s="8">
        <f>SUM(N90:N174)</f>
        <v>10774945</v>
      </c>
    </row>
    <row r="175" spans="1:16" ht="30" customHeight="1" x14ac:dyDescent="0.15">
      <c r="A175" s="4" t="s">
        <v>826</v>
      </c>
      <c r="B175" s="4" t="s">
        <v>827</v>
      </c>
      <c r="C175" s="4" t="s">
        <v>828</v>
      </c>
      <c r="D175" s="4" t="s">
        <v>829</v>
      </c>
      <c r="E175" s="4" t="s">
        <v>829</v>
      </c>
      <c r="F175" s="4" t="s">
        <v>16</v>
      </c>
      <c r="G175" s="4" t="s">
        <v>831</v>
      </c>
      <c r="H175" s="4" t="s">
        <v>830</v>
      </c>
      <c r="I175" s="6">
        <v>42156</v>
      </c>
      <c r="J175" s="6">
        <v>42521</v>
      </c>
      <c r="K175" s="4" t="s">
        <v>768</v>
      </c>
      <c r="L175" s="4" t="s">
        <v>20</v>
      </c>
      <c r="M175" s="4" t="s">
        <v>21</v>
      </c>
      <c r="N175" s="9">
        <v>15000</v>
      </c>
      <c r="O175" s="9">
        <v>15000</v>
      </c>
      <c r="P175" s="8">
        <f>SUM(N175)</f>
        <v>15000</v>
      </c>
    </row>
    <row r="176" spans="1:16" ht="30" customHeight="1" x14ac:dyDescent="0.15">
      <c r="A176" s="4" t="s">
        <v>146</v>
      </c>
      <c r="B176" s="4" t="s">
        <v>147</v>
      </c>
      <c r="C176" s="4" t="s">
        <v>148</v>
      </c>
      <c r="D176" s="4" t="s">
        <v>149</v>
      </c>
      <c r="E176" s="4" t="s">
        <v>149</v>
      </c>
      <c r="F176" s="4" t="s">
        <v>61</v>
      </c>
      <c r="G176" s="4" t="s">
        <v>151</v>
      </c>
      <c r="H176" s="4" t="s">
        <v>150</v>
      </c>
      <c r="I176" s="6">
        <v>41760</v>
      </c>
      <c r="J176" s="6">
        <v>43585</v>
      </c>
      <c r="K176" s="4" t="s">
        <v>64</v>
      </c>
      <c r="L176" s="4" t="s">
        <v>20</v>
      </c>
      <c r="M176" s="4" t="s">
        <v>21</v>
      </c>
      <c r="N176" s="9">
        <v>325063</v>
      </c>
      <c r="O176" s="9">
        <v>659931</v>
      </c>
      <c r="P176" s="8"/>
    </row>
    <row r="177" spans="1:16" ht="30" customHeight="1" x14ac:dyDescent="0.15">
      <c r="A177" s="4" t="s">
        <v>146</v>
      </c>
      <c r="B177" s="4" t="s">
        <v>147</v>
      </c>
      <c r="C177" s="4" t="s">
        <v>754</v>
      </c>
      <c r="D177" s="4" t="s">
        <v>755</v>
      </c>
      <c r="E177" s="4" t="s">
        <v>755</v>
      </c>
      <c r="F177" s="4" t="s">
        <v>135</v>
      </c>
      <c r="G177" s="4" t="s">
        <v>757</v>
      </c>
      <c r="H177" s="4" t="s">
        <v>756</v>
      </c>
      <c r="I177" s="6">
        <v>40436</v>
      </c>
      <c r="J177" s="6">
        <v>42247</v>
      </c>
      <c r="K177" s="4" t="s">
        <v>397</v>
      </c>
      <c r="L177" s="4" t="s">
        <v>29</v>
      </c>
      <c r="M177" s="4" t="s">
        <v>21</v>
      </c>
      <c r="N177" s="9">
        <v>20000</v>
      </c>
      <c r="O177" s="9">
        <v>100000</v>
      </c>
      <c r="P177" s="8"/>
    </row>
    <row r="178" spans="1:16" ht="30" customHeight="1" x14ac:dyDescent="0.15">
      <c r="A178" s="4" t="s">
        <v>146</v>
      </c>
      <c r="B178" s="4" t="s">
        <v>147</v>
      </c>
      <c r="C178" s="4" t="s">
        <v>864</v>
      </c>
      <c r="D178" s="4" t="s">
        <v>865</v>
      </c>
      <c r="E178" s="4" t="s">
        <v>865</v>
      </c>
      <c r="F178" s="4" t="s">
        <v>492</v>
      </c>
      <c r="G178" s="4" t="s">
        <v>867</v>
      </c>
      <c r="H178" s="4" t="s">
        <v>866</v>
      </c>
      <c r="I178" s="6">
        <v>41419</v>
      </c>
      <c r="J178" s="6">
        <v>42514</v>
      </c>
      <c r="K178" s="4" t="s">
        <v>671</v>
      </c>
      <c r="L178" s="4" t="s">
        <v>20</v>
      </c>
      <c r="M178" s="4" t="s">
        <v>21</v>
      </c>
      <c r="N178" s="9">
        <v>11742</v>
      </c>
      <c r="O178" s="9">
        <v>130046</v>
      </c>
      <c r="P178" s="8"/>
    </row>
    <row r="179" spans="1:16" ht="30" customHeight="1" x14ac:dyDescent="0.15">
      <c r="A179" s="4" t="s">
        <v>146</v>
      </c>
      <c r="B179" s="4" t="s">
        <v>147</v>
      </c>
      <c r="C179" s="4" t="s">
        <v>781</v>
      </c>
      <c r="D179" s="4" t="s">
        <v>782</v>
      </c>
      <c r="E179" s="4" t="s">
        <v>782</v>
      </c>
      <c r="F179" s="4" t="s">
        <v>135</v>
      </c>
      <c r="G179" s="4" t="s">
        <v>784</v>
      </c>
      <c r="H179" s="4" t="s">
        <v>783</v>
      </c>
      <c r="I179" s="6">
        <v>40634</v>
      </c>
      <c r="J179" s="6">
        <v>42369</v>
      </c>
      <c r="K179" s="4" t="s">
        <v>692</v>
      </c>
      <c r="L179" s="4" t="s">
        <v>139</v>
      </c>
      <c r="M179" s="4" t="s">
        <v>21</v>
      </c>
      <c r="N179" s="9">
        <v>18560</v>
      </c>
      <c r="O179" s="9">
        <v>1107211</v>
      </c>
      <c r="P179" s="8"/>
    </row>
    <row r="180" spans="1:16" ht="30" customHeight="1" x14ac:dyDescent="0.15">
      <c r="A180" s="4" t="s">
        <v>146</v>
      </c>
      <c r="B180" s="4" t="s">
        <v>147</v>
      </c>
      <c r="C180" s="4" t="s">
        <v>957</v>
      </c>
      <c r="D180" s="4" t="s">
        <v>958</v>
      </c>
      <c r="E180" s="4" t="s">
        <v>959</v>
      </c>
      <c r="F180" s="4" t="s">
        <v>48</v>
      </c>
      <c r="G180" s="4" t="s">
        <v>961</v>
      </c>
      <c r="H180" s="4" t="s">
        <v>960</v>
      </c>
      <c r="I180" s="6">
        <v>41146</v>
      </c>
      <c r="J180" s="6">
        <v>42551</v>
      </c>
      <c r="K180" s="4" t="s">
        <v>38</v>
      </c>
      <c r="L180" s="4" t="s">
        <v>20</v>
      </c>
      <c r="M180" s="4" t="s">
        <v>21</v>
      </c>
      <c r="N180" s="9">
        <v>5170</v>
      </c>
      <c r="O180" s="9">
        <v>5837</v>
      </c>
      <c r="P180" s="8"/>
    </row>
    <row r="181" spans="1:16" ht="30" customHeight="1" x14ac:dyDescent="0.15">
      <c r="A181" s="4" t="s">
        <v>146</v>
      </c>
      <c r="B181" s="4" t="s">
        <v>147</v>
      </c>
      <c r="C181" s="4" t="s">
        <v>568</v>
      </c>
      <c r="D181" s="4" t="s">
        <v>569</v>
      </c>
      <c r="E181" s="4" t="s">
        <v>570</v>
      </c>
      <c r="F181" s="4" t="s">
        <v>48</v>
      </c>
      <c r="G181" s="4" t="s">
        <v>571</v>
      </c>
      <c r="H181" s="4" t="s">
        <v>571</v>
      </c>
      <c r="I181" s="6">
        <v>40718</v>
      </c>
      <c r="J181" s="6">
        <v>42400</v>
      </c>
      <c r="K181" s="4" t="s">
        <v>38</v>
      </c>
      <c r="L181" s="4" t="s">
        <v>20</v>
      </c>
      <c r="M181" s="4" t="s">
        <v>21</v>
      </c>
      <c r="N181" s="9">
        <v>47000</v>
      </c>
      <c r="O181" s="9">
        <v>233759</v>
      </c>
      <c r="P181" s="8">
        <f>SUM(N176:N181)</f>
        <v>427535</v>
      </c>
    </row>
    <row r="182" spans="1:16" ht="30" customHeight="1" x14ac:dyDescent="0.15">
      <c r="A182" s="4" t="s">
        <v>369</v>
      </c>
      <c r="B182" s="4" t="s">
        <v>370</v>
      </c>
      <c r="C182" s="4" t="s">
        <v>371</v>
      </c>
      <c r="D182" s="4" t="s">
        <v>372</v>
      </c>
      <c r="E182" s="4" t="s">
        <v>372</v>
      </c>
      <c r="F182" s="4" t="s">
        <v>373</v>
      </c>
      <c r="G182" s="4" t="s">
        <v>375</v>
      </c>
      <c r="H182" s="4" t="s">
        <v>374</v>
      </c>
      <c r="I182" s="6">
        <v>42122</v>
      </c>
      <c r="J182" s="6">
        <v>42490</v>
      </c>
      <c r="K182" s="4" t="s">
        <v>376</v>
      </c>
      <c r="L182" s="4" t="s">
        <v>20</v>
      </c>
      <c r="M182" s="4" t="s">
        <v>21</v>
      </c>
      <c r="N182" s="9">
        <v>97312</v>
      </c>
      <c r="O182" s="9">
        <v>97312</v>
      </c>
      <c r="P182" s="8"/>
    </row>
    <row r="183" spans="1:16" ht="30" customHeight="1" x14ac:dyDescent="0.15">
      <c r="A183" s="4" t="s">
        <v>369</v>
      </c>
      <c r="B183" s="4" t="s">
        <v>983</v>
      </c>
      <c r="C183" s="4" t="s">
        <v>371</v>
      </c>
      <c r="D183" s="4" t="s">
        <v>984</v>
      </c>
      <c r="E183" s="4" t="s">
        <v>984</v>
      </c>
      <c r="F183" s="4" t="s">
        <v>985</v>
      </c>
      <c r="G183" s="4" t="s">
        <v>987</v>
      </c>
      <c r="H183" s="4" t="s">
        <v>986</v>
      </c>
      <c r="I183" s="6">
        <v>42150</v>
      </c>
      <c r="J183" s="6">
        <v>42551</v>
      </c>
      <c r="K183" s="4" t="s">
        <v>988</v>
      </c>
      <c r="L183" s="4" t="s">
        <v>20</v>
      </c>
      <c r="M183" s="4" t="s">
        <v>21</v>
      </c>
      <c r="N183" s="9">
        <v>3024</v>
      </c>
      <c r="O183" s="9">
        <v>3024</v>
      </c>
      <c r="P183" s="8"/>
    </row>
    <row r="184" spans="1:16" ht="30" customHeight="1" x14ac:dyDescent="0.15">
      <c r="A184" s="4" t="s">
        <v>369</v>
      </c>
      <c r="B184" s="4" t="s">
        <v>912</v>
      </c>
      <c r="C184" s="4" t="s">
        <v>371</v>
      </c>
      <c r="D184" s="4" t="s">
        <v>913</v>
      </c>
      <c r="E184" s="4" t="s">
        <v>913</v>
      </c>
      <c r="F184" s="4" t="s">
        <v>373</v>
      </c>
      <c r="G184" s="4" t="s">
        <v>915</v>
      </c>
      <c r="H184" s="4" t="s">
        <v>914</v>
      </c>
      <c r="I184" s="6">
        <v>42122</v>
      </c>
      <c r="J184" s="6">
        <v>42490</v>
      </c>
      <c r="K184" s="4" t="s">
        <v>916</v>
      </c>
      <c r="L184" s="4" t="s">
        <v>20</v>
      </c>
      <c r="M184" s="4" t="s">
        <v>21</v>
      </c>
      <c r="N184" s="9">
        <v>8373</v>
      </c>
      <c r="O184" s="9">
        <v>8373</v>
      </c>
      <c r="P184" s="8"/>
    </row>
    <row r="185" spans="1:16" ht="30" customHeight="1" x14ac:dyDescent="0.15">
      <c r="A185" s="4" t="s">
        <v>369</v>
      </c>
      <c r="B185" s="4" t="s">
        <v>912</v>
      </c>
      <c r="C185" s="4" t="s">
        <v>371</v>
      </c>
      <c r="D185" s="4" t="s">
        <v>917</v>
      </c>
      <c r="E185" s="4" t="s">
        <v>917</v>
      </c>
      <c r="F185" s="4" t="s">
        <v>373</v>
      </c>
      <c r="G185" s="4" t="s">
        <v>919</v>
      </c>
      <c r="H185" s="4" t="s">
        <v>918</v>
      </c>
      <c r="I185" s="6">
        <v>42122</v>
      </c>
      <c r="J185" s="6">
        <v>42490</v>
      </c>
      <c r="K185" s="4" t="s">
        <v>916</v>
      </c>
      <c r="L185" s="4" t="s">
        <v>20</v>
      </c>
      <c r="M185" s="4" t="s">
        <v>21</v>
      </c>
      <c r="N185" s="9">
        <v>8352</v>
      </c>
      <c r="O185" s="9">
        <v>8352</v>
      </c>
      <c r="P185" s="8">
        <f>SUM(N182:N185)</f>
        <v>117061</v>
      </c>
    </row>
    <row r="186" spans="1:16" ht="30" customHeight="1" x14ac:dyDescent="0.15">
      <c r="A186" s="4" t="s">
        <v>183</v>
      </c>
      <c r="B186" s="4" t="s">
        <v>184</v>
      </c>
      <c r="C186" s="4" t="s">
        <v>872</v>
      </c>
      <c r="D186" s="4" t="s">
        <v>873</v>
      </c>
      <c r="E186" s="4" t="s">
        <v>873</v>
      </c>
      <c r="F186" s="4" t="s">
        <v>48</v>
      </c>
      <c r="G186" s="4" t="s">
        <v>875</v>
      </c>
      <c r="H186" s="4" t="s">
        <v>874</v>
      </c>
      <c r="I186" s="6">
        <v>41654</v>
      </c>
      <c r="J186" s="6">
        <v>42369</v>
      </c>
      <c r="K186" s="4" t="s">
        <v>38</v>
      </c>
      <c r="L186" s="4" t="s">
        <v>20</v>
      </c>
      <c r="M186" s="4" t="s">
        <v>21</v>
      </c>
      <c r="N186" s="9">
        <v>11500</v>
      </c>
      <c r="O186" s="9">
        <v>40000</v>
      </c>
      <c r="P186" s="8"/>
    </row>
    <row r="187" spans="1:16" ht="30" customHeight="1" x14ac:dyDescent="0.15">
      <c r="A187" s="4" t="s">
        <v>183</v>
      </c>
      <c r="B187" s="4" t="s">
        <v>184</v>
      </c>
      <c r="C187" s="4" t="s">
        <v>185</v>
      </c>
      <c r="D187" s="4" t="s">
        <v>186</v>
      </c>
      <c r="E187" s="4" t="s">
        <v>186</v>
      </c>
      <c r="F187" s="4" t="s">
        <v>187</v>
      </c>
      <c r="G187" s="4" t="s">
        <v>189</v>
      </c>
      <c r="H187" s="4" t="s">
        <v>188</v>
      </c>
      <c r="I187" s="6">
        <v>41159</v>
      </c>
      <c r="J187" s="6">
        <v>42619</v>
      </c>
      <c r="K187" s="4" t="s">
        <v>190</v>
      </c>
      <c r="L187" s="4" t="s">
        <v>20</v>
      </c>
      <c r="M187" s="4" t="s">
        <v>21</v>
      </c>
      <c r="N187" s="9">
        <v>249000</v>
      </c>
      <c r="O187" s="9">
        <v>849400</v>
      </c>
      <c r="P187" s="8"/>
    </row>
    <row r="188" spans="1:16" ht="30" customHeight="1" x14ac:dyDescent="0.15">
      <c r="A188" s="4" t="s">
        <v>183</v>
      </c>
      <c r="B188" s="4" t="s">
        <v>184</v>
      </c>
      <c r="C188" s="4" t="s">
        <v>236</v>
      </c>
      <c r="D188" s="4" t="s">
        <v>237</v>
      </c>
      <c r="E188" s="4" t="s">
        <v>237</v>
      </c>
      <c r="F188" s="4" t="s">
        <v>187</v>
      </c>
      <c r="G188" s="4" t="s">
        <v>239</v>
      </c>
      <c r="H188" s="4" t="s">
        <v>238</v>
      </c>
      <c r="I188" s="6">
        <v>42275</v>
      </c>
      <c r="J188" s="6">
        <v>43005</v>
      </c>
      <c r="K188" s="4" t="s">
        <v>240</v>
      </c>
      <c r="L188" s="4" t="s">
        <v>20</v>
      </c>
      <c r="M188" s="4" t="s">
        <v>21</v>
      </c>
      <c r="N188" s="9">
        <v>199442</v>
      </c>
      <c r="O188" s="9">
        <v>199442</v>
      </c>
      <c r="P188" s="8"/>
    </row>
    <row r="189" spans="1:16" ht="30" customHeight="1" x14ac:dyDescent="0.15">
      <c r="A189" s="4" t="s">
        <v>183</v>
      </c>
      <c r="B189" s="4" t="s">
        <v>184</v>
      </c>
      <c r="C189" s="4" t="s">
        <v>236</v>
      </c>
      <c r="D189" s="4" t="s">
        <v>848</v>
      </c>
      <c r="E189" s="4" t="s">
        <v>237</v>
      </c>
      <c r="F189" s="4" t="s">
        <v>187</v>
      </c>
      <c r="G189" s="4" t="s">
        <v>239</v>
      </c>
      <c r="H189" s="4" t="s">
        <v>238</v>
      </c>
      <c r="I189" s="6">
        <v>42275</v>
      </c>
      <c r="J189" s="6">
        <v>43005</v>
      </c>
      <c r="K189" s="4" t="s">
        <v>240</v>
      </c>
      <c r="L189" s="4" t="s">
        <v>20</v>
      </c>
      <c r="M189" s="4" t="s">
        <v>21</v>
      </c>
      <c r="N189" s="9">
        <v>13128</v>
      </c>
      <c r="O189" s="9">
        <v>13128</v>
      </c>
      <c r="P189" s="8">
        <f>SUM(N186:N189)</f>
        <v>473070</v>
      </c>
    </row>
    <row r="190" spans="1:16" ht="30" customHeight="1" x14ac:dyDescent="0.15">
      <c r="A190" s="4" t="s">
        <v>43</v>
      </c>
      <c r="B190" s="4" t="s">
        <v>44</v>
      </c>
      <c r="C190" s="4" t="s">
        <v>967</v>
      </c>
      <c r="D190" s="4" t="s">
        <v>968</v>
      </c>
      <c r="E190" s="4" t="s">
        <v>968</v>
      </c>
      <c r="F190" s="4" t="s">
        <v>179</v>
      </c>
      <c r="G190" s="4" t="s">
        <v>969</v>
      </c>
      <c r="H190" s="4" t="s">
        <v>969</v>
      </c>
      <c r="I190" s="6">
        <v>37012</v>
      </c>
      <c r="J190" s="6">
        <v>42551</v>
      </c>
      <c r="K190" s="4" t="s">
        <v>970</v>
      </c>
      <c r="L190" s="4" t="s">
        <v>20</v>
      </c>
      <c r="M190" s="4" t="s">
        <v>21</v>
      </c>
      <c r="N190" s="9">
        <v>5000</v>
      </c>
      <c r="O190" s="9">
        <v>113000</v>
      </c>
      <c r="P190" s="8"/>
    </row>
    <row r="191" spans="1:16" ht="30" customHeight="1" x14ac:dyDescent="0.15">
      <c r="A191" s="4" t="s">
        <v>43</v>
      </c>
      <c r="B191" s="4" t="s">
        <v>44</v>
      </c>
      <c r="C191" s="4" t="s">
        <v>45</v>
      </c>
      <c r="D191" s="4" t="s">
        <v>46</v>
      </c>
      <c r="E191" s="4" t="s">
        <v>47</v>
      </c>
      <c r="F191" s="4" t="s">
        <v>48</v>
      </c>
      <c r="G191" s="4" t="s">
        <v>50</v>
      </c>
      <c r="H191" s="4" t="s">
        <v>49</v>
      </c>
      <c r="I191" s="6">
        <v>41284</v>
      </c>
      <c r="J191" s="6">
        <v>42744</v>
      </c>
      <c r="K191" s="4" t="s">
        <v>38</v>
      </c>
      <c r="L191" s="4" t="s">
        <v>20</v>
      </c>
      <c r="M191" s="4" t="s">
        <v>21</v>
      </c>
      <c r="N191" s="9">
        <v>760000</v>
      </c>
      <c r="O191" s="9">
        <v>1237533</v>
      </c>
      <c r="P191" s="8">
        <f>SUM(N190:N191)</f>
        <v>765000</v>
      </c>
    </row>
    <row r="192" spans="1:16" ht="30" customHeight="1" x14ac:dyDescent="0.15">
      <c r="A192" s="4" t="s">
        <v>103</v>
      </c>
      <c r="B192" s="4" t="s">
        <v>104</v>
      </c>
      <c r="C192" s="4" t="s">
        <v>1019</v>
      </c>
      <c r="D192" s="4" t="s">
        <v>1020</v>
      </c>
      <c r="E192" s="4" t="s">
        <v>1020</v>
      </c>
      <c r="F192" s="4" t="s">
        <v>179</v>
      </c>
      <c r="G192" s="4" t="s">
        <v>1022</v>
      </c>
      <c r="H192" s="4" t="s">
        <v>1021</v>
      </c>
      <c r="I192" s="6">
        <v>41974</v>
      </c>
      <c r="J192" s="6">
        <v>42185</v>
      </c>
      <c r="K192" s="4" t="s">
        <v>1023</v>
      </c>
      <c r="L192" s="4" t="s">
        <v>20</v>
      </c>
      <c r="M192" s="4" t="s">
        <v>21</v>
      </c>
      <c r="N192" s="9">
        <v>-29</v>
      </c>
      <c r="O192" s="9">
        <v>4971</v>
      </c>
      <c r="P192" s="8"/>
    </row>
    <row r="193" spans="1:16" ht="30" customHeight="1" x14ac:dyDescent="0.15">
      <c r="A193" s="4" t="s">
        <v>103</v>
      </c>
      <c r="B193" s="4" t="s">
        <v>104</v>
      </c>
      <c r="C193" s="4" t="s">
        <v>105</v>
      </c>
      <c r="D193" s="4" t="s">
        <v>106</v>
      </c>
      <c r="E193" s="4" t="s">
        <v>107</v>
      </c>
      <c r="F193" s="4" t="s">
        <v>108</v>
      </c>
      <c r="G193" s="4" t="s">
        <v>110</v>
      </c>
      <c r="H193" s="4" t="s">
        <v>109</v>
      </c>
      <c r="I193" s="6">
        <v>41054</v>
      </c>
      <c r="J193" s="6">
        <v>42510</v>
      </c>
      <c r="K193" s="4" t="s">
        <v>111</v>
      </c>
      <c r="L193" s="4" t="s">
        <v>20</v>
      </c>
      <c r="M193" s="4" t="s">
        <v>21</v>
      </c>
      <c r="N193" s="9">
        <v>440768</v>
      </c>
      <c r="O193" s="9">
        <v>440768</v>
      </c>
      <c r="P193" s="8"/>
    </row>
    <row r="194" spans="1:16" ht="30" customHeight="1" x14ac:dyDescent="0.15">
      <c r="A194" s="4" t="s">
        <v>103</v>
      </c>
      <c r="B194" s="4" t="s">
        <v>104</v>
      </c>
      <c r="C194" s="4" t="s">
        <v>105</v>
      </c>
      <c r="D194" s="4" t="s">
        <v>920</v>
      </c>
      <c r="E194" s="4" t="s">
        <v>920</v>
      </c>
      <c r="F194" s="4" t="s">
        <v>68</v>
      </c>
      <c r="G194" s="4" t="s">
        <v>922</v>
      </c>
      <c r="H194" s="4" t="s">
        <v>921</v>
      </c>
      <c r="I194" s="6">
        <v>42044</v>
      </c>
      <c r="J194" s="6">
        <v>42308</v>
      </c>
      <c r="K194" s="4" t="s">
        <v>923</v>
      </c>
      <c r="L194" s="4" t="s">
        <v>924</v>
      </c>
      <c r="M194" s="4" t="s">
        <v>21</v>
      </c>
      <c r="N194" s="9">
        <v>8273</v>
      </c>
      <c r="O194" s="9">
        <v>8273</v>
      </c>
      <c r="P194" s="8"/>
    </row>
    <row r="195" spans="1:16" ht="30" customHeight="1" x14ac:dyDescent="0.15">
      <c r="A195" s="4" t="s">
        <v>103</v>
      </c>
      <c r="B195" s="4" t="s">
        <v>104</v>
      </c>
      <c r="C195" s="4" t="s">
        <v>897</v>
      </c>
      <c r="D195" s="4" t="s">
        <v>898</v>
      </c>
      <c r="E195" s="4" t="s">
        <v>898</v>
      </c>
      <c r="F195" s="4" t="s">
        <v>179</v>
      </c>
      <c r="G195" s="4" t="s">
        <v>900</v>
      </c>
      <c r="H195" s="4" t="s">
        <v>899</v>
      </c>
      <c r="I195" s="6">
        <v>41974</v>
      </c>
      <c r="J195" s="6">
        <v>42277</v>
      </c>
      <c r="K195" s="4" t="s">
        <v>901</v>
      </c>
      <c r="L195" s="4" t="s">
        <v>902</v>
      </c>
      <c r="M195" s="4" t="s">
        <v>21</v>
      </c>
      <c r="N195" s="9">
        <v>8819</v>
      </c>
      <c r="O195" s="9">
        <v>43947</v>
      </c>
      <c r="P195" s="8"/>
    </row>
    <row r="196" spans="1:16" ht="30" customHeight="1" x14ac:dyDescent="0.15">
      <c r="A196" s="4" t="s">
        <v>103</v>
      </c>
      <c r="B196" s="4" t="s">
        <v>104</v>
      </c>
      <c r="C196" s="4" t="s">
        <v>1079</v>
      </c>
      <c r="D196" s="4" t="s">
        <v>1080</v>
      </c>
      <c r="E196" s="4" t="s">
        <v>1080</v>
      </c>
      <c r="F196" s="4" t="s">
        <v>128</v>
      </c>
      <c r="G196" s="4" t="s">
        <v>1082</v>
      </c>
      <c r="H196" s="4" t="s">
        <v>1081</v>
      </c>
      <c r="I196" s="6">
        <v>39800</v>
      </c>
      <c r="J196" s="6">
        <v>42355</v>
      </c>
      <c r="K196" s="4" t="s">
        <v>1083</v>
      </c>
      <c r="L196" s="4" t="s">
        <v>20</v>
      </c>
      <c r="M196" s="4" t="s">
        <v>21</v>
      </c>
      <c r="N196" s="9">
        <v>-45000</v>
      </c>
      <c r="O196" s="9">
        <v>165000</v>
      </c>
      <c r="P196" s="8"/>
    </row>
    <row r="197" spans="1:16" ht="30" customHeight="1" x14ac:dyDescent="0.15">
      <c r="A197" s="4" t="s">
        <v>103</v>
      </c>
      <c r="B197" s="4" t="s">
        <v>852</v>
      </c>
      <c r="C197" s="4" t="s">
        <v>853</v>
      </c>
      <c r="D197" s="4" t="s">
        <v>854</v>
      </c>
      <c r="E197" s="4" t="s">
        <v>855</v>
      </c>
      <c r="F197" s="4" t="s">
        <v>856</v>
      </c>
      <c r="G197" s="4" t="s">
        <v>858</v>
      </c>
      <c r="H197" s="4" t="s">
        <v>857</v>
      </c>
      <c r="I197" s="6">
        <v>41981</v>
      </c>
      <c r="J197" s="6">
        <v>42185</v>
      </c>
      <c r="K197" s="4" t="s">
        <v>859</v>
      </c>
      <c r="L197" s="4" t="s">
        <v>20</v>
      </c>
      <c r="M197" s="4" t="s">
        <v>21</v>
      </c>
      <c r="N197" s="9">
        <v>11968</v>
      </c>
      <c r="O197" s="9">
        <v>11968</v>
      </c>
      <c r="P197" s="8">
        <f>SUM(N192:N197)</f>
        <v>424799</v>
      </c>
    </row>
    <row r="198" spans="1:16" ht="30" customHeight="1" x14ac:dyDescent="0.15">
      <c r="A198" s="4" t="s">
        <v>83</v>
      </c>
      <c r="B198" s="4" t="s">
        <v>470</v>
      </c>
      <c r="C198" s="4" t="s">
        <v>471</v>
      </c>
      <c r="D198" s="4" t="s">
        <v>472</v>
      </c>
      <c r="E198" s="4" t="s">
        <v>472</v>
      </c>
      <c r="F198" s="4" t="s">
        <v>135</v>
      </c>
      <c r="G198" s="4" t="s">
        <v>474</v>
      </c>
      <c r="H198" s="4" t="s">
        <v>473</v>
      </c>
      <c r="I198" s="6">
        <v>42156</v>
      </c>
      <c r="J198" s="6">
        <v>42520</v>
      </c>
      <c r="K198" s="4" t="s">
        <v>475</v>
      </c>
      <c r="L198" s="4" t="s">
        <v>29</v>
      </c>
      <c r="M198" s="4" t="s">
        <v>21</v>
      </c>
      <c r="N198" s="9">
        <v>67323</v>
      </c>
      <c r="O198" s="9">
        <v>67323</v>
      </c>
      <c r="P198" s="8"/>
    </row>
    <row r="199" spans="1:16" ht="30" customHeight="1" x14ac:dyDescent="0.15">
      <c r="A199" s="4" t="s">
        <v>83</v>
      </c>
      <c r="B199" s="4" t="s">
        <v>195</v>
      </c>
      <c r="C199" s="4" t="s">
        <v>810</v>
      </c>
      <c r="D199" s="4" t="s">
        <v>811</v>
      </c>
      <c r="E199" s="4" t="s">
        <v>811</v>
      </c>
      <c r="F199" s="4" t="s">
        <v>68</v>
      </c>
      <c r="G199" s="4" t="s">
        <v>813</v>
      </c>
      <c r="H199" s="4" t="s">
        <v>812</v>
      </c>
      <c r="I199" s="6">
        <v>41834</v>
      </c>
      <c r="J199" s="6">
        <v>42094</v>
      </c>
      <c r="K199" s="4" t="s">
        <v>814</v>
      </c>
      <c r="L199" s="4" t="s">
        <v>815</v>
      </c>
      <c r="M199" s="4" t="s">
        <v>21</v>
      </c>
      <c r="N199" s="9">
        <v>16000</v>
      </c>
      <c r="O199" s="9">
        <v>85700</v>
      </c>
      <c r="P199" s="8"/>
    </row>
    <row r="200" spans="1:16" ht="30" customHeight="1" x14ac:dyDescent="0.15">
      <c r="A200" s="4" t="s">
        <v>83</v>
      </c>
      <c r="B200" s="4" t="s">
        <v>195</v>
      </c>
      <c r="C200" s="4" t="s">
        <v>551</v>
      </c>
      <c r="D200" s="4" t="s">
        <v>552</v>
      </c>
      <c r="E200" s="4" t="s">
        <v>552</v>
      </c>
      <c r="F200" s="4" t="s">
        <v>553</v>
      </c>
      <c r="G200" s="4" t="s">
        <v>555</v>
      </c>
      <c r="H200" s="4" t="s">
        <v>554</v>
      </c>
      <c r="I200" s="6">
        <v>40813</v>
      </c>
      <c r="J200" s="6">
        <v>42301</v>
      </c>
      <c r="K200" s="4" t="s">
        <v>338</v>
      </c>
      <c r="L200" s="4" t="s">
        <v>20</v>
      </c>
      <c r="M200" s="4" t="s">
        <v>21</v>
      </c>
      <c r="N200" s="9">
        <v>50000</v>
      </c>
      <c r="O200" s="9">
        <v>2061813</v>
      </c>
      <c r="P200" s="8"/>
    </row>
    <row r="201" spans="1:16" ht="30" customHeight="1" x14ac:dyDescent="0.15">
      <c r="A201" s="4" t="s">
        <v>83</v>
      </c>
      <c r="B201" s="4" t="s">
        <v>195</v>
      </c>
      <c r="C201" s="4" t="s">
        <v>551</v>
      </c>
      <c r="D201" s="4" t="s">
        <v>562</v>
      </c>
      <c r="E201" s="4" t="s">
        <v>562</v>
      </c>
      <c r="F201" s="4" t="s">
        <v>68</v>
      </c>
      <c r="G201" s="4" t="s">
        <v>564</v>
      </c>
      <c r="H201" s="4" t="s">
        <v>563</v>
      </c>
      <c r="I201" s="6">
        <v>42150</v>
      </c>
      <c r="J201" s="6">
        <v>42515</v>
      </c>
      <c r="K201" s="4" t="s">
        <v>565</v>
      </c>
      <c r="L201" s="4" t="s">
        <v>566</v>
      </c>
      <c r="M201" s="4" t="s">
        <v>21</v>
      </c>
      <c r="N201" s="9">
        <v>47910</v>
      </c>
      <c r="O201" s="9">
        <v>47910</v>
      </c>
      <c r="P201" s="8"/>
    </row>
    <row r="202" spans="1:16" ht="30" customHeight="1" x14ac:dyDescent="0.15">
      <c r="A202" s="4" t="s">
        <v>83</v>
      </c>
      <c r="B202" s="4" t="s">
        <v>195</v>
      </c>
      <c r="C202" s="4" t="s">
        <v>551</v>
      </c>
      <c r="D202" s="4" t="s">
        <v>999</v>
      </c>
      <c r="E202" s="4" t="s">
        <v>562</v>
      </c>
      <c r="F202" s="4" t="s">
        <v>68</v>
      </c>
      <c r="G202" s="4" t="s">
        <v>564</v>
      </c>
      <c r="H202" s="4" t="s">
        <v>563</v>
      </c>
      <c r="I202" s="6">
        <v>42150</v>
      </c>
      <c r="J202" s="6">
        <v>42515</v>
      </c>
      <c r="K202" s="4" t="s">
        <v>565</v>
      </c>
      <c r="L202" s="4" t="s">
        <v>566</v>
      </c>
      <c r="M202" s="4" t="s">
        <v>21</v>
      </c>
      <c r="N202" s="9">
        <v>2090</v>
      </c>
      <c r="O202" s="9">
        <v>2090</v>
      </c>
      <c r="P202" s="8"/>
    </row>
    <row r="203" spans="1:16" ht="30" customHeight="1" x14ac:dyDescent="0.15">
      <c r="A203" s="4" t="s">
        <v>83</v>
      </c>
      <c r="B203" s="4" t="s">
        <v>195</v>
      </c>
      <c r="C203" s="4" t="s">
        <v>884</v>
      </c>
      <c r="D203" s="4" t="s">
        <v>885</v>
      </c>
      <c r="E203" s="4" t="s">
        <v>885</v>
      </c>
      <c r="F203" s="4" t="s">
        <v>68</v>
      </c>
      <c r="G203" s="4" t="s">
        <v>887</v>
      </c>
      <c r="H203" s="4" t="s">
        <v>886</v>
      </c>
      <c r="I203" s="6">
        <v>42117</v>
      </c>
      <c r="J203" s="6">
        <v>42216</v>
      </c>
      <c r="K203" s="4" t="s">
        <v>888</v>
      </c>
      <c r="L203" s="4" t="s">
        <v>666</v>
      </c>
      <c r="M203" s="4" t="s">
        <v>21</v>
      </c>
      <c r="N203" s="9">
        <v>10000</v>
      </c>
      <c r="O203" s="9">
        <v>10000</v>
      </c>
      <c r="P203" s="8"/>
    </row>
    <row r="204" spans="1:16" ht="30" customHeight="1" x14ac:dyDescent="0.15">
      <c r="A204" s="4" t="s">
        <v>83</v>
      </c>
      <c r="B204" s="4" t="s">
        <v>195</v>
      </c>
      <c r="C204" s="4" t="s">
        <v>884</v>
      </c>
      <c r="D204" s="4" t="s">
        <v>1024</v>
      </c>
      <c r="E204" s="4" t="s">
        <v>1025</v>
      </c>
      <c r="F204" s="4" t="s">
        <v>68</v>
      </c>
      <c r="G204" s="4" t="s">
        <v>1027</v>
      </c>
      <c r="H204" s="4" t="s">
        <v>1026</v>
      </c>
      <c r="I204" s="6">
        <v>41703</v>
      </c>
      <c r="J204" s="6">
        <v>41971</v>
      </c>
      <c r="K204" s="4" t="s">
        <v>1028</v>
      </c>
      <c r="L204" s="4" t="s">
        <v>1029</v>
      </c>
      <c r="M204" s="4" t="s">
        <v>21</v>
      </c>
      <c r="N204" s="9">
        <v>-339</v>
      </c>
      <c r="O204" s="9">
        <v>6124</v>
      </c>
      <c r="P204" s="8"/>
    </row>
    <row r="205" spans="1:16" ht="30" customHeight="1" x14ac:dyDescent="0.15">
      <c r="A205" s="4" t="s">
        <v>83</v>
      </c>
      <c r="B205" s="4" t="s">
        <v>195</v>
      </c>
      <c r="C205" s="4" t="s">
        <v>196</v>
      </c>
      <c r="D205" s="4" t="s">
        <v>197</v>
      </c>
      <c r="E205" s="4" t="s">
        <v>197</v>
      </c>
      <c r="F205" s="4" t="s">
        <v>198</v>
      </c>
      <c r="G205" s="4" t="s">
        <v>200</v>
      </c>
      <c r="H205" s="4" t="s">
        <v>199</v>
      </c>
      <c r="I205" s="6">
        <v>40612</v>
      </c>
      <c r="J205" s="6">
        <v>42241</v>
      </c>
      <c r="K205" s="4" t="s">
        <v>201</v>
      </c>
      <c r="L205" s="4" t="s">
        <v>20</v>
      </c>
      <c r="M205" s="4" t="s">
        <v>21</v>
      </c>
      <c r="N205" s="9">
        <v>240378</v>
      </c>
      <c r="O205" s="9">
        <v>11851855</v>
      </c>
      <c r="P205" s="8"/>
    </row>
    <row r="206" spans="1:16" ht="30" customHeight="1" x14ac:dyDescent="0.15">
      <c r="A206" s="4" t="s">
        <v>83</v>
      </c>
      <c r="B206" s="4" t="s">
        <v>639</v>
      </c>
      <c r="C206" s="4" t="s">
        <v>640</v>
      </c>
      <c r="D206" s="4" t="s">
        <v>641</v>
      </c>
      <c r="E206" s="4" t="s">
        <v>641</v>
      </c>
      <c r="F206" s="4" t="s">
        <v>642</v>
      </c>
      <c r="G206" s="4" t="s">
        <v>644</v>
      </c>
      <c r="H206" s="4" t="s">
        <v>643</v>
      </c>
      <c r="I206" s="6">
        <v>42163</v>
      </c>
      <c r="J206" s="6">
        <v>43556</v>
      </c>
      <c r="K206" s="4" t="s">
        <v>627</v>
      </c>
      <c r="L206" s="4" t="s">
        <v>20</v>
      </c>
      <c r="M206" s="4" t="s">
        <v>21</v>
      </c>
      <c r="N206" s="9">
        <v>36867</v>
      </c>
      <c r="O206" s="9">
        <v>36867</v>
      </c>
      <c r="P206" s="8"/>
    </row>
    <row r="207" spans="1:16" ht="30" customHeight="1" x14ac:dyDescent="0.15">
      <c r="A207" s="4" t="s">
        <v>83</v>
      </c>
      <c r="B207" s="4" t="s">
        <v>639</v>
      </c>
      <c r="C207" s="4" t="s">
        <v>645</v>
      </c>
      <c r="D207" s="4" t="s">
        <v>646</v>
      </c>
      <c r="E207" s="4" t="s">
        <v>646</v>
      </c>
      <c r="F207" s="4" t="s">
        <v>179</v>
      </c>
      <c r="G207" s="4" t="s">
        <v>648</v>
      </c>
      <c r="H207" s="4" t="s">
        <v>647</v>
      </c>
      <c r="I207" s="6">
        <v>42064</v>
      </c>
      <c r="J207" s="6">
        <v>43343</v>
      </c>
      <c r="K207" s="4" t="s">
        <v>649</v>
      </c>
      <c r="L207" s="4" t="s">
        <v>20</v>
      </c>
      <c r="M207" s="4" t="s">
        <v>21</v>
      </c>
      <c r="N207" s="9">
        <v>32332</v>
      </c>
      <c r="O207" s="9">
        <v>32332</v>
      </c>
      <c r="P207" s="8"/>
    </row>
    <row r="208" spans="1:16" ht="30" customHeight="1" x14ac:dyDescent="0.15">
      <c r="A208" s="4" t="s">
        <v>83</v>
      </c>
      <c r="B208" s="4" t="s">
        <v>639</v>
      </c>
      <c r="C208" s="4" t="s">
        <v>716</v>
      </c>
      <c r="D208" s="4" t="s">
        <v>717</v>
      </c>
      <c r="E208" s="4" t="s">
        <v>717</v>
      </c>
      <c r="F208" s="4" t="s">
        <v>108</v>
      </c>
      <c r="G208" s="4" t="s">
        <v>719</v>
      </c>
      <c r="H208" s="4" t="s">
        <v>718</v>
      </c>
      <c r="I208" s="6">
        <v>42125</v>
      </c>
      <c r="J208" s="6">
        <v>42200</v>
      </c>
      <c r="K208" s="4" t="s">
        <v>720</v>
      </c>
      <c r="L208" s="4" t="s">
        <v>20</v>
      </c>
      <c r="M208" s="4" t="s">
        <v>21</v>
      </c>
      <c r="N208" s="9">
        <v>22780</v>
      </c>
      <c r="O208" s="9">
        <v>22780</v>
      </c>
      <c r="P208" s="8"/>
    </row>
    <row r="209" spans="1:16" ht="30" customHeight="1" x14ac:dyDescent="0.15">
      <c r="A209" s="4" t="s">
        <v>83</v>
      </c>
      <c r="B209" s="4" t="s">
        <v>84</v>
      </c>
      <c r="C209" s="4" t="s">
        <v>266</v>
      </c>
      <c r="D209" s="4" t="s">
        <v>267</v>
      </c>
      <c r="E209" s="4" t="s">
        <v>267</v>
      </c>
      <c r="F209" s="4" t="s">
        <v>187</v>
      </c>
      <c r="G209" s="4" t="s">
        <v>269</v>
      </c>
      <c r="H209" s="4" t="s">
        <v>268</v>
      </c>
      <c r="I209" s="6">
        <v>41905</v>
      </c>
      <c r="J209" s="6">
        <v>43000</v>
      </c>
      <c r="K209" s="4" t="s">
        <v>240</v>
      </c>
      <c r="L209" s="4" t="s">
        <v>20</v>
      </c>
      <c r="M209" s="4" t="s">
        <v>21</v>
      </c>
      <c r="N209" s="9">
        <v>168690</v>
      </c>
      <c r="O209" s="9">
        <v>329790</v>
      </c>
      <c r="P209" s="8"/>
    </row>
    <row r="210" spans="1:16" ht="30" customHeight="1" x14ac:dyDescent="0.15">
      <c r="A210" s="4" t="s">
        <v>83</v>
      </c>
      <c r="B210" s="4" t="s">
        <v>84</v>
      </c>
      <c r="C210" s="4" t="s">
        <v>356</v>
      </c>
      <c r="D210" s="4" t="s">
        <v>357</v>
      </c>
      <c r="E210" s="4" t="s">
        <v>357</v>
      </c>
      <c r="F210" s="4" t="s">
        <v>335</v>
      </c>
      <c r="G210" s="4" t="s">
        <v>359</v>
      </c>
      <c r="H210" s="4" t="s">
        <v>358</v>
      </c>
      <c r="I210" s="6">
        <v>42156</v>
      </c>
      <c r="J210" s="6">
        <v>42369</v>
      </c>
      <c r="K210" s="4" t="s">
        <v>338</v>
      </c>
      <c r="L210" s="4" t="s">
        <v>20</v>
      </c>
      <c r="M210" s="4" t="s">
        <v>21</v>
      </c>
      <c r="N210" s="9">
        <v>100000</v>
      </c>
      <c r="O210" s="9">
        <v>100000</v>
      </c>
      <c r="P210" s="8"/>
    </row>
    <row r="211" spans="1:16" ht="30" customHeight="1" x14ac:dyDescent="0.15">
      <c r="A211" s="4" t="s">
        <v>83</v>
      </c>
      <c r="B211" s="4" t="s">
        <v>84</v>
      </c>
      <c r="C211" s="4" t="s">
        <v>459</v>
      </c>
      <c r="D211" s="4" t="s">
        <v>460</v>
      </c>
      <c r="E211" s="4" t="s">
        <v>460</v>
      </c>
      <c r="F211" s="4" t="s">
        <v>281</v>
      </c>
      <c r="G211" s="4" t="s">
        <v>462</v>
      </c>
      <c r="H211" s="4" t="s">
        <v>461</v>
      </c>
      <c r="I211" s="6">
        <v>42156</v>
      </c>
      <c r="J211" s="6">
        <v>42369</v>
      </c>
      <c r="K211" s="4" t="s">
        <v>463</v>
      </c>
      <c r="L211" s="4" t="s">
        <v>20</v>
      </c>
      <c r="M211" s="4" t="s">
        <v>21</v>
      </c>
      <c r="N211" s="9">
        <v>68357</v>
      </c>
      <c r="O211" s="9">
        <v>68357</v>
      </c>
      <c r="P211" s="8"/>
    </row>
    <row r="212" spans="1:16" ht="30" customHeight="1" x14ac:dyDescent="0.15">
      <c r="A212" s="4" t="s">
        <v>83</v>
      </c>
      <c r="B212" s="4" t="s">
        <v>84</v>
      </c>
      <c r="C212" s="4" t="s">
        <v>816</v>
      </c>
      <c r="D212" s="4" t="s">
        <v>817</v>
      </c>
      <c r="E212" s="4" t="s">
        <v>818</v>
      </c>
      <c r="F212" s="4" t="s">
        <v>26</v>
      </c>
      <c r="G212" s="4" t="s">
        <v>820</v>
      </c>
      <c r="H212" s="4" t="s">
        <v>819</v>
      </c>
      <c r="I212" s="6">
        <v>42036</v>
      </c>
      <c r="J212" s="6">
        <v>43861</v>
      </c>
      <c r="K212" s="4" t="s">
        <v>29</v>
      </c>
      <c r="L212" s="4" t="s">
        <v>20</v>
      </c>
      <c r="M212" s="4" t="s">
        <v>21</v>
      </c>
      <c r="N212" s="9">
        <v>16000</v>
      </c>
      <c r="O212" s="9">
        <v>16000</v>
      </c>
      <c r="P212" s="8"/>
    </row>
    <row r="213" spans="1:16" ht="30" customHeight="1" x14ac:dyDescent="0.15">
      <c r="A213" s="4" t="s">
        <v>83</v>
      </c>
      <c r="B213" s="4" t="s">
        <v>84</v>
      </c>
      <c r="C213" s="4" t="s">
        <v>496</v>
      </c>
      <c r="D213" s="4" t="s">
        <v>497</v>
      </c>
      <c r="E213" s="4" t="s">
        <v>497</v>
      </c>
      <c r="F213" s="4" t="s">
        <v>68</v>
      </c>
      <c r="G213" s="4" t="s">
        <v>499</v>
      </c>
      <c r="H213" s="4" t="s">
        <v>498</v>
      </c>
      <c r="I213" s="6">
        <v>42162</v>
      </c>
      <c r="J213" s="6">
        <v>42527</v>
      </c>
      <c r="K213" s="4" t="s">
        <v>500</v>
      </c>
      <c r="L213" s="4" t="s">
        <v>501</v>
      </c>
      <c r="M213" s="4" t="s">
        <v>21</v>
      </c>
      <c r="N213" s="9">
        <v>60563</v>
      </c>
      <c r="O213" s="9">
        <v>60563</v>
      </c>
      <c r="P213" s="8"/>
    </row>
    <row r="214" spans="1:16" ht="30" customHeight="1" x14ac:dyDescent="0.15">
      <c r="A214" s="4" t="s">
        <v>83</v>
      </c>
      <c r="B214" s="4" t="s">
        <v>84</v>
      </c>
      <c r="C214" s="4" t="s">
        <v>378</v>
      </c>
      <c r="D214" s="4" t="s">
        <v>379</v>
      </c>
      <c r="E214" s="4" t="s">
        <v>379</v>
      </c>
      <c r="F214" s="4" t="s">
        <v>68</v>
      </c>
      <c r="G214" s="4" t="s">
        <v>381</v>
      </c>
      <c r="H214" s="4" t="s">
        <v>380</v>
      </c>
      <c r="I214" s="6">
        <v>42078</v>
      </c>
      <c r="J214" s="6">
        <v>42262</v>
      </c>
      <c r="K214" s="4" t="s">
        <v>382</v>
      </c>
      <c r="L214" s="4" t="s">
        <v>383</v>
      </c>
      <c r="M214" s="4" t="s">
        <v>21</v>
      </c>
      <c r="N214" s="9">
        <v>92164</v>
      </c>
      <c r="O214" s="9">
        <v>92164</v>
      </c>
      <c r="P214" s="8"/>
    </row>
    <row r="215" spans="1:16" ht="30" customHeight="1" x14ac:dyDescent="0.15">
      <c r="A215" s="4" t="s">
        <v>83</v>
      </c>
      <c r="B215" s="4" t="s">
        <v>84</v>
      </c>
      <c r="C215" s="4" t="s">
        <v>378</v>
      </c>
      <c r="D215" s="4" t="s">
        <v>413</v>
      </c>
      <c r="E215" s="4" t="s">
        <v>413</v>
      </c>
      <c r="F215" s="4" t="s">
        <v>128</v>
      </c>
      <c r="G215" s="4" t="s">
        <v>415</v>
      </c>
      <c r="H215" s="4" t="s">
        <v>414</v>
      </c>
      <c r="I215" s="6">
        <v>42156</v>
      </c>
      <c r="J215" s="6">
        <v>42521</v>
      </c>
      <c r="K215" s="4" t="s">
        <v>416</v>
      </c>
      <c r="L215" s="4" t="s">
        <v>20</v>
      </c>
      <c r="M215" s="4" t="s">
        <v>21</v>
      </c>
      <c r="N215" s="9">
        <v>80000</v>
      </c>
      <c r="O215" s="9">
        <v>80000</v>
      </c>
      <c r="P215" s="8"/>
    </row>
    <row r="216" spans="1:16" ht="30" customHeight="1" x14ac:dyDescent="0.15">
      <c r="A216" s="4" t="s">
        <v>83</v>
      </c>
      <c r="B216" s="4" t="s">
        <v>84</v>
      </c>
      <c r="C216" s="4" t="s">
        <v>929</v>
      </c>
      <c r="D216" s="4" t="s">
        <v>930</v>
      </c>
      <c r="E216" s="4" t="s">
        <v>931</v>
      </c>
      <c r="F216" s="4" t="s">
        <v>26</v>
      </c>
      <c r="G216" s="4" t="s">
        <v>933</v>
      </c>
      <c r="H216" s="4" t="s">
        <v>932</v>
      </c>
      <c r="I216" s="6">
        <v>41518</v>
      </c>
      <c r="J216" s="6">
        <v>42613</v>
      </c>
      <c r="K216" s="4" t="s">
        <v>29</v>
      </c>
      <c r="L216" s="4" t="s">
        <v>20</v>
      </c>
      <c r="M216" s="4" t="s">
        <v>21</v>
      </c>
      <c r="N216" s="9">
        <v>8000</v>
      </c>
      <c r="O216" s="9">
        <v>8000</v>
      </c>
      <c r="P216" s="8"/>
    </row>
    <row r="217" spans="1:16" ht="30" customHeight="1" x14ac:dyDescent="0.15">
      <c r="A217" s="4" t="s">
        <v>83</v>
      </c>
      <c r="B217" s="4" t="s">
        <v>84</v>
      </c>
      <c r="C217" s="4" t="s">
        <v>393</v>
      </c>
      <c r="D217" s="4" t="s">
        <v>394</v>
      </c>
      <c r="E217" s="4" t="s">
        <v>394</v>
      </c>
      <c r="F217" s="4" t="s">
        <v>68</v>
      </c>
      <c r="G217" s="4" t="s">
        <v>396</v>
      </c>
      <c r="H217" s="4" t="s">
        <v>395</v>
      </c>
      <c r="I217" s="6">
        <v>41676</v>
      </c>
      <c r="J217" s="6">
        <v>42456</v>
      </c>
      <c r="K217" s="4" t="s">
        <v>397</v>
      </c>
      <c r="L217" s="4" t="s">
        <v>398</v>
      </c>
      <c r="M217" s="4" t="s">
        <v>21</v>
      </c>
      <c r="N217" s="9">
        <v>85000</v>
      </c>
      <c r="O217" s="9">
        <v>170000</v>
      </c>
      <c r="P217" s="8"/>
    </row>
    <row r="218" spans="1:16" ht="30" customHeight="1" x14ac:dyDescent="0.15">
      <c r="A218" s="4" t="s">
        <v>83</v>
      </c>
      <c r="B218" s="4" t="s">
        <v>84</v>
      </c>
      <c r="C218" s="4" t="s">
        <v>153</v>
      </c>
      <c r="D218" s="4" t="s">
        <v>154</v>
      </c>
      <c r="E218" s="4" t="s">
        <v>154</v>
      </c>
      <c r="F218" s="4" t="s">
        <v>48</v>
      </c>
      <c r="G218" s="4" t="s">
        <v>156</v>
      </c>
      <c r="H218" s="4" t="s">
        <v>155</v>
      </c>
      <c r="I218" s="6">
        <v>42156</v>
      </c>
      <c r="J218" s="6">
        <v>43251</v>
      </c>
      <c r="K218" s="4" t="s">
        <v>38</v>
      </c>
      <c r="L218" s="4" t="s">
        <v>20</v>
      </c>
      <c r="M218" s="4" t="s">
        <v>21</v>
      </c>
      <c r="N218" s="9">
        <v>300000</v>
      </c>
      <c r="O218" s="9">
        <v>300000</v>
      </c>
      <c r="P218" s="8"/>
    </row>
    <row r="219" spans="1:16" ht="30" customHeight="1" x14ac:dyDescent="0.15">
      <c r="A219" s="4" t="s">
        <v>83</v>
      </c>
      <c r="B219" s="4" t="s">
        <v>84</v>
      </c>
      <c r="C219" s="4" t="s">
        <v>740</v>
      </c>
      <c r="D219" s="4" t="s">
        <v>741</v>
      </c>
      <c r="E219" s="4" t="s">
        <v>742</v>
      </c>
      <c r="F219" s="4" t="s">
        <v>26</v>
      </c>
      <c r="G219" s="4" t="s">
        <v>744</v>
      </c>
      <c r="H219" s="4" t="s">
        <v>743</v>
      </c>
      <c r="I219" s="6">
        <v>42217</v>
      </c>
      <c r="J219" s="6">
        <v>42582</v>
      </c>
      <c r="K219" s="4" t="s">
        <v>29</v>
      </c>
      <c r="L219" s="4" t="s">
        <v>20</v>
      </c>
      <c r="M219" s="4" t="s">
        <v>21</v>
      </c>
      <c r="N219" s="9">
        <v>20000</v>
      </c>
      <c r="O219" s="9">
        <v>20000</v>
      </c>
      <c r="P219" s="8"/>
    </row>
    <row r="220" spans="1:16" ht="30" customHeight="1" x14ac:dyDescent="0.15">
      <c r="A220" s="4" t="s">
        <v>83</v>
      </c>
      <c r="B220" s="4" t="s">
        <v>84</v>
      </c>
      <c r="C220" s="4" t="s">
        <v>740</v>
      </c>
      <c r="D220" s="4" t="s">
        <v>742</v>
      </c>
      <c r="E220" s="4" t="s">
        <v>742</v>
      </c>
      <c r="F220" s="4" t="s">
        <v>26</v>
      </c>
      <c r="G220" s="4" t="s">
        <v>744</v>
      </c>
      <c r="H220" s="4" t="s">
        <v>743</v>
      </c>
      <c r="I220" s="6">
        <v>42217</v>
      </c>
      <c r="J220" s="6">
        <v>42582</v>
      </c>
      <c r="K220" s="4" t="s">
        <v>29</v>
      </c>
      <c r="L220" s="4" t="s">
        <v>20</v>
      </c>
      <c r="M220" s="4" t="s">
        <v>21</v>
      </c>
      <c r="N220" s="9">
        <v>1761</v>
      </c>
      <c r="O220" s="9">
        <v>1761</v>
      </c>
      <c r="P220" s="8"/>
    </row>
    <row r="221" spans="1:16" ht="30" customHeight="1" x14ac:dyDescent="0.15">
      <c r="A221" s="4" t="s">
        <v>83</v>
      </c>
      <c r="B221" s="4" t="s">
        <v>90</v>
      </c>
      <c r="C221" s="4" t="s">
        <v>157</v>
      </c>
      <c r="D221" s="4" t="s">
        <v>158</v>
      </c>
      <c r="E221" s="4" t="s">
        <v>159</v>
      </c>
      <c r="F221" s="4" t="s">
        <v>135</v>
      </c>
      <c r="G221" s="4" t="s">
        <v>161</v>
      </c>
      <c r="H221" s="4" t="s">
        <v>160</v>
      </c>
      <c r="I221" s="6">
        <v>41456</v>
      </c>
      <c r="J221" s="6">
        <v>42185</v>
      </c>
      <c r="K221" s="4" t="s">
        <v>162</v>
      </c>
      <c r="L221" s="4" t="s">
        <v>163</v>
      </c>
      <c r="M221" s="4" t="s">
        <v>21</v>
      </c>
      <c r="N221" s="9">
        <v>300000</v>
      </c>
      <c r="O221" s="9">
        <v>300000</v>
      </c>
      <c r="P221" s="8"/>
    </row>
    <row r="222" spans="1:16" ht="30" customHeight="1" x14ac:dyDescent="0.15">
      <c r="A222" s="4" t="s">
        <v>83</v>
      </c>
      <c r="B222" s="4" t="s">
        <v>90</v>
      </c>
      <c r="C222" s="4" t="s">
        <v>157</v>
      </c>
      <c r="D222" s="4" t="s">
        <v>1034</v>
      </c>
      <c r="E222" s="4" t="s">
        <v>1034</v>
      </c>
      <c r="F222" s="4" t="s">
        <v>1035</v>
      </c>
      <c r="G222" s="4" t="s">
        <v>1037</v>
      </c>
      <c r="H222" s="4" t="s">
        <v>1036</v>
      </c>
      <c r="I222" s="6">
        <v>41792</v>
      </c>
      <c r="J222" s="6">
        <v>42415</v>
      </c>
      <c r="K222" s="4" t="s">
        <v>1038</v>
      </c>
      <c r="L222" s="4" t="s">
        <v>20</v>
      </c>
      <c r="M222" s="4" t="s">
        <v>21</v>
      </c>
      <c r="N222" s="9">
        <v>-1300</v>
      </c>
      <c r="O222" s="9">
        <v>266364</v>
      </c>
      <c r="P222" s="8"/>
    </row>
    <row r="223" spans="1:16" ht="30" customHeight="1" x14ac:dyDescent="0.15">
      <c r="A223" s="4" t="s">
        <v>83</v>
      </c>
      <c r="B223" s="4" t="s">
        <v>90</v>
      </c>
      <c r="C223" s="4" t="s">
        <v>85</v>
      </c>
      <c r="D223" s="4" t="s">
        <v>91</v>
      </c>
      <c r="E223" s="4" t="s">
        <v>91</v>
      </c>
      <c r="F223" s="4" t="s">
        <v>86</v>
      </c>
      <c r="G223" s="4" t="s">
        <v>88</v>
      </c>
      <c r="H223" s="4" t="s">
        <v>87</v>
      </c>
      <c r="I223" s="6">
        <v>42095</v>
      </c>
      <c r="J223" s="6">
        <v>42825</v>
      </c>
      <c r="K223" s="4" t="s">
        <v>89</v>
      </c>
      <c r="L223" s="4" t="s">
        <v>20</v>
      </c>
      <c r="M223" s="4" t="s">
        <v>21</v>
      </c>
      <c r="N223" s="9">
        <v>550000</v>
      </c>
      <c r="O223" s="9">
        <v>550000</v>
      </c>
      <c r="P223" s="8"/>
    </row>
    <row r="224" spans="1:16" ht="30" customHeight="1" x14ac:dyDescent="0.15">
      <c r="A224" s="4" t="s">
        <v>83</v>
      </c>
      <c r="B224" s="4" t="s">
        <v>502</v>
      </c>
      <c r="C224" s="4" t="s">
        <v>503</v>
      </c>
      <c r="D224" s="4" t="s">
        <v>504</v>
      </c>
      <c r="E224" s="4" t="s">
        <v>504</v>
      </c>
      <c r="F224" s="4" t="s">
        <v>26</v>
      </c>
      <c r="G224" s="4" t="s">
        <v>506</v>
      </c>
      <c r="H224" s="4" t="s">
        <v>505</v>
      </c>
      <c r="I224" s="6">
        <v>41426</v>
      </c>
      <c r="J224" s="6">
        <v>43251</v>
      </c>
      <c r="K224" s="4" t="s">
        <v>29</v>
      </c>
      <c r="L224" s="4" t="s">
        <v>20</v>
      </c>
      <c r="M224" s="4" t="s">
        <v>21</v>
      </c>
      <c r="N224" s="9">
        <v>60000</v>
      </c>
      <c r="O224" s="9">
        <v>180000</v>
      </c>
      <c r="P224" s="8"/>
    </row>
    <row r="225" spans="1:16" ht="30" customHeight="1" x14ac:dyDescent="0.15">
      <c r="A225" s="4" t="s">
        <v>83</v>
      </c>
      <c r="B225" s="4" t="s">
        <v>502</v>
      </c>
      <c r="C225" s="4" t="s">
        <v>503</v>
      </c>
      <c r="D225" s="4" t="s">
        <v>541</v>
      </c>
      <c r="E225" s="4" t="s">
        <v>541</v>
      </c>
      <c r="F225" s="4" t="s">
        <v>40</v>
      </c>
      <c r="G225" s="4" t="s">
        <v>543</v>
      </c>
      <c r="H225" s="4" t="s">
        <v>542</v>
      </c>
      <c r="I225" s="6">
        <v>42186</v>
      </c>
      <c r="J225" s="6">
        <v>42551</v>
      </c>
      <c r="K225" s="4" t="s">
        <v>97</v>
      </c>
      <c r="L225" s="4" t="s">
        <v>20</v>
      </c>
      <c r="M225" s="4" t="s">
        <v>21</v>
      </c>
      <c r="N225" s="9">
        <v>50018</v>
      </c>
      <c r="O225" s="9">
        <v>50018</v>
      </c>
      <c r="P225" s="8"/>
    </row>
    <row r="226" spans="1:16" ht="30" customHeight="1" x14ac:dyDescent="0.15">
      <c r="A226" s="4" t="s">
        <v>83</v>
      </c>
      <c r="B226" s="4" t="s">
        <v>92</v>
      </c>
      <c r="C226" s="4" t="s">
        <v>384</v>
      </c>
      <c r="D226" s="4" t="s">
        <v>385</v>
      </c>
      <c r="E226" s="4" t="s">
        <v>385</v>
      </c>
      <c r="F226" s="4" t="s">
        <v>68</v>
      </c>
      <c r="G226" s="4" t="s">
        <v>387</v>
      </c>
      <c r="H226" s="4" t="s">
        <v>386</v>
      </c>
      <c r="I226" s="6">
        <v>42024</v>
      </c>
      <c r="J226" s="6">
        <v>42248</v>
      </c>
      <c r="K226" s="4" t="s">
        <v>388</v>
      </c>
      <c r="L226" s="4" t="s">
        <v>20</v>
      </c>
      <c r="M226" s="4" t="s">
        <v>21</v>
      </c>
      <c r="N226" s="9">
        <v>90000</v>
      </c>
      <c r="O226" s="9">
        <v>119220</v>
      </c>
      <c r="P226" s="8"/>
    </row>
    <row r="227" spans="1:16" ht="30" customHeight="1" x14ac:dyDescent="0.15">
      <c r="A227" s="4" t="s">
        <v>83</v>
      </c>
      <c r="B227" s="4" t="s">
        <v>92</v>
      </c>
      <c r="C227" s="4" t="s">
        <v>93</v>
      </c>
      <c r="D227" s="4" t="s">
        <v>94</v>
      </c>
      <c r="E227" s="4" t="s">
        <v>94</v>
      </c>
      <c r="F227" s="4" t="s">
        <v>40</v>
      </c>
      <c r="G227" s="4" t="s">
        <v>96</v>
      </c>
      <c r="H227" s="4" t="s">
        <v>95</v>
      </c>
      <c r="I227" s="6">
        <v>42156</v>
      </c>
      <c r="J227" s="6">
        <v>43251</v>
      </c>
      <c r="K227" s="4" t="s">
        <v>97</v>
      </c>
      <c r="L227" s="4" t="s">
        <v>20</v>
      </c>
      <c r="M227" s="4" t="s">
        <v>21</v>
      </c>
      <c r="N227" s="9">
        <v>499999</v>
      </c>
      <c r="O227" s="9">
        <v>499999</v>
      </c>
      <c r="P227" s="8"/>
    </row>
    <row r="228" spans="1:16" ht="30" customHeight="1" x14ac:dyDescent="0.15">
      <c r="A228" s="4" t="s">
        <v>83</v>
      </c>
      <c r="B228" s="4" t="s">
        <v>92</v>
      </c>
      <c r="C228" s="4" t="s">
        <v>805</v>
      </c>
      <c r="D228" s="4" t="s">
        <v>806</v>
      </c>
      <c r="E228" s="4" t="s">
        <v>806</v>
      </c>
      <c r="F228" s="4" t="s">
        <v>401</v>
      </c>
      <c r="G228" s="4" t="s">
        <v>808</v>
      </c>
      <c r="H228" s="4" t="s">
        <v>807</v>
      </c>
      <c r="I228" s="6">
        <v>36105</v>
      </c>
      <c r="J228" s="6">
        <v>45838</v>
      </c>
      <c r="K228" s="4" t="s">
        <v>809</v>
      </c>
      <c r="L228" s="4" t="s">
        <v>20</v>
      </c>
      <c r="M228" s="4" t="s">
        <v>21</v>
      </c>
      <c r="N228" s="9">
        <v>16425</v>
      </c>
      <c r="O228" s="9">
        <v>808858</v>
      </c>
      <c r="P228" s="8"/>
    </row>
    <row r="229" spans="1:16" ht="30" customHeight="1" x14ac:dyDescent="0.15">
      <c r="A229" s="4" t="s">
        <v>83</v>
      </c>
      <c r="B229" s="4" t="s">
        <v>92</v>
      </c>
      <c r="C229" s="4" t="s">
        <v>285</v>
      </c>
      <c r="D229" s="4" t="s">
        <v>286</v>
      </c>
      <c r="E229" s="4" t="s">
        <v>286</v>
      </c>
      <c r="F229" s="4" t="s">
        <v>166</v>
      </c>
      <c r="G229" s="4" t="s">
        <v>288</v>
      </c>
      <c r="H229" s="4" t="s">
        <v>287</v>
      </c>
      <c r="I229" s="6">
        <v>42138</v>
      </c>
      <c r="J229" s="6">
        <v>42503</v>
      </c>
      <c r="K229" s="4" t="s">
        <v>169</v>
      </c>
      <c r="L229" s="4" t="s">
        <v>20</v>
      </c>
      <c r="M229" s="4" t="s">
        <v>21</v>
      </c>
      <c r="N229" s="9">
        <v>152284</v>
      </c>
      <c r="O229" s="9">
        <v>152284</v>
      </c>
      <c r="P229" s="8"/>
    </row>
    <row r="230" spans="1:16" ht="30" customHeight="1" x14ac:dyDescent="0.15">
      <c r="A230" s="4" t="s">
        <v>83</v>
      </c>
      <c r="B230" s="4" t="s">
        <v>92</v>
      </c>
      <c r="C230" s="4" t="s">
        <v>745</v>
      </c>
      <c r="D230" s="4" t="s">
        <v>746</v>
      </c>
      <c r="E230" s="4" t="s">
        <v>746</v>
      </c>
      <c r="F230" s="4" t="s">
        <v>40</v>
      </c>
      <c r="G230" s="4" t="s">
        <v>748</v>
      </c>
      <c r="H230" s="4" t="s">
        <v>747</v>
      </c>
      <c r="I230" s="6">
        <v>41153</v>
      </c>
      <c r="J230" s="6">
        <v>42247</v>
      </c>
      <c r="K230" s="4" t="s">
        <v>97</v>
      </c>
      <c r="L230" s="4" t="s">
        <v>20</v>
      </c>
      <c r="M230" s="4" t="s">
        <v>21</v>
      </c>
      <c r="N230" s="9">
        <v>20000</v>
      </c>
      <c r="O230" s="9">
        <v>129953</v>
      </c>
      <c r="P230" s="8"/>
    </row>
    <row r="231" spans="1:16" ht="30" customHeight="1" x14ac:dyDescent="0.15">
      <c r="A231" s="4" t="s">
        <v>83</v>
      </c>
      <c r="B231" s="4" t="s">
        <v>92</v>
      </c>
      <c r="C231" s="4" t="s">
        <v>661</v>
      </c>
      <c r="D231" s="4" t="s">
        <v>662</v>
      </c>
      <c r="E231" s="4" t="s">
        <v>662</v>
      </c>
      <c r="F231" s="4" t="s">
        <v>68</v>
      </c>
      <c r="G231" s="4" t="s">
        <v>664</v>
      </c>
      <c r="H231" s="4" t="s">
        <v>663</v>
      </c>
      <c r="I231" s="6">
        <v>42036</v>
      </c>
      <c r="J231" s="6">
        <v>42233</v>
      </c>
      <c r="K231" s="4" t="s">
        <v>665</v>
      </c>
      <c r="L231" s="4" t="s">
        <v>666</v>
      </c>
      <c r="M231" s="4" t="s">
        <v>21</v>
      </c>
      <c r="N231" s="9">
        <v>30217</v>
      </c>
      <c r="O231" s="9">
        <v>30217</v>
      </c>
      <c r="P231" s="8"/>
    </row>
    <row r="232" spans="1:16" ht="30" customHeight="1" x14ac:dyDescent="0.15">
      <c r="A232" s="4" t="s">
        <v>83</v>
      </c>
      <c r="B232" s="4" t="s">
        <v>92</v>
      </c>
      <c r="C232" s="4" t="s">
        <v>432</v>
      </c>
      <c r="D232" s="4" t="s">
        <v>433</v>
      </c>
      <c r="E232" s="4" t="s">
        <v>433</v>
      </c>
      <c r="F232" s="4" t="s">
        <v>166</v>
      </c>
      <c r="G232" s="4" t="s">
        <v>435</v>
      </c>
      <c r="H232" s="4" t="s">
        <v>434</v>
      </c>
      <c r="I232" s="6">
        <v>42095</v>
      </c>
      <c r="J232" s="6">
        <v>43100</v>
      </c>
      <c r="K232" s="4" t="s">
        <v>169</v>
      </c>
      <c r="L232" s="4" t="s">
        <v>20</v>
      </c>
      <c r="M232" s="4" t="s">
        <v>21</v>
      </c>
      <c r="N232" s="9">
        <v>74812</v>
      </c>
      <c r="O232" s="9">
        <v>74812</v>
      </c>
      <c r="P232" s="8"/>
    </row>
    <row r="233" spans="1:16" ht="30" customHeight="1" x14ac:dyDescent="0.15">
      <c r="A233" s="4" t="s">
        <v>83</v>
      </c>
      <c r="B233" s="4" t="s">
        <v>300</v>
      </c>
      <c r="C233" s="4" t="s">
        <v>301</v>
      </c>
      <c r="D233" s="4" t="s">
        <v>302</v>
      </c>
      <c r="E233" s="4" t="s">
        <v>302</v>
      </c>
      <c r="F233" s="4" t="s">
        <v>68</v>
      </c>
      <c r="G233" s="4" t="s">
        <v>304</v>
      </c>
      <c r="H233" s="4" t="s">
        <v>303</v>
      </c>
      <c r="I233" s="6">
        <v>41627</v>
      </c>
      <c r="J233" s="6">
        <v>42427</v>
      </c>
      <c r="K233" s="4" t="s">
        <v>305</v>
      </c>
      <c r="L233" s="4" t="s">
        <v>306</v>
      </c>
      <c r="M233" s="4" t="s">
        <v>21</v>
      </c>
      <c r="N233" s="9">
        <v>140637</v>
      </c>
      <c r="O233" s="9">
        <v>296724</v>
      </c>
      <c r="P233" s="8"/>
    </row>
    <row r="234" spans="1:16" ht="30" customHeight="1" x14ac:dyDescent="0.15">
      <c r="A234" s="4" t="s">
        <v>83</v>
      </c>
      <c r="B234" s="4" t="s">
        <v>611</v>
      </c>
      <c r="C234" s="4" t="s">
        <v>1049</v>
      </c>
      <c r="D234" s="4" t="s">
        <v>1050</v>
      </c>
      <c r="E234" s="4" t="s">
        <v>1051</v>
      </c>
      <c r="F234" s="4" t="s">
        <v>48</v>
      </c>
      <c r="G234" s="4" t="s">
        <v>1052</v>
      </c>
      <c r="H234" s="4" t="s">
        <v>1052</v>
      </c>
      <c r="I234" s="6">
        <v>41061</v>
      </c>
      <c r="J234" s="6">
        <v>45838</v>
      </c>
      <c r="K234" s="4" t="s">
        <v>38</v>
      </c>
      <c r="L234" s="4" t="s">
        <v>20</v>
      </c>
      <c r="M234" s="4" t="s">
        <v>21</v>
      </c>
      <c r="N234" s="9">
        <v>-4458</v>
      </c>
      <c r="O234" s="9">
        <v>38137</v>
      </c>
      <c r="P234" s="8"/>
    </row>
    <row r="235" spans="1:16" ht="30" customHeight="1" x14ac:dyDescent="0.15">
      <c r="A235" s="4" t="s">
        <v>83</v>
      </c>
      <c r="B235" s="4" t="s">
        <v>611</v>
      </c>
      <c r="C235" s="4" t="s">
        <v>612</v>
      </c>
      <c r="D235" s="4" t="s">
        <v>613</v>
      </c>
      <c r="E235" s="4" t="s">
        <v>613</v>
      </c>
      <c r="F235" s="4" t="s">
        <v>599</v>
      </c>
      <c r="G235" s="4" t="s">
        <v>615</v>
      </c>
      <c r="H235" s="4" t="s">
        <v>614</v>
      </c>
      <c r="I235" s="6">
        <v>41395</v>
      </c>
      <c r="J235" s="6">
        <v>42369</v>
      </c>
      <c r="K235" s="4" t="s">
        <v>616</v>
      </c>
      <c r="L235" s="4" t="s">
        <v>617</v>
      </c>
      <c r="M235" s="4" t="s">
        <v>21</v>
      </c>
      <c r="N235" s="9">
        <v>41193</v>
      </c>
      <c r="O235" s="9">
        <v>54393</v>
      </c>
      <c r="P235" s="8"/>
    </row>
    <row r="236" spans="1:16" ht="30" customHeight="1" x14ac:dyDescent="0.15">
      <c r="A236" s="4" t="s">
        <v>83</v>
      </c>
      <c r="B236" s="4" t="s">
        <v>611</v>
      </c>
      <c r="C236" s="4" t="s">
        <v>732</v>
      </c>
      <c r="D236" s="4" t="s">
        <v>733</v>
      </c>
      <c r="E236" s="4" t="s">
        <v>733</v>
      </c>
      <c r="F236" s="4" t="s">
        <v>734</v>
      </c>
      <c r="G236" s="4" t="s">
        <v>736</v>
      </c>
      <c r="H236" s="4" t="s">
        <v>735</v>
      </c>
      <c r="I236" s="6">
        <v>42180</v>
      </c>
      <c r="J236" s="6">
        <v>42240</v>
      </c>
      <c r="K236" s="4" t="s">
        <v>64</v>
      </c>
      <c r="L236" s="4" t="s">
        <v>20</v>
      </c>
      <c r="M236" s="4" t="s">
        <v>21</v>
      </c>
      <c r="N236" s="9">
        <v>20482</v>
      </c>
      <c r="O236" s="9">
        <v>20482</v>
      </c>
      <c r="P236" s="8"/>
    </row>
    <row r="237" spans="1:16" ht="30" customHeight="1" x14ac:dyDescent="0.15">
      <c r="A237" s="4" t="s">
        <v>83</v>
      </c>
      <c r="B237" s="4" t="s">
        <v>98</v>
      </c>
      <c r="C237" s="4" t="s">
        <v>409</v>
      </c>
      <c r="D237" s="4" t="s">
        <v>410</v>
      </c>
      <c r="E237" s="4" t="s">
        <v>410</v>
      </c>
      <c r="F237" s="4" t="s">
        <v>166</v>
      </c>
      <c r="G237" s="4" t="s">
        <v>412</v>
      </c>
      <c r="H237" s="4" t="s">
        <v>411</v>
      </c>
      <c r="I237" s="6">
        <v>42095</v>
      </c>
      <c r="J237" s="6">
        <v>43190</v>
      </c>
      <c r="K237" s="4" t="s">
        <v>169</v>
      </c>
      <c r="L237" s="4" t="s">
        <v>30</v>
      </c>
      <c r="M237" s="4" t="s">
        <v>21</v>
      </c>
      <c r="N237" s="9">
        <v>80409</v>
      </c>
      <c r="O237" s="9">
        <v>80409</v>
      </c>
      <c r="P237" s="8"/>
    </row>
    <row r="238" spans="1:16" ht="30" customHeight="1" x14ac:dyDescent="0.15">
      <c r="A238" s="12" t="s">
        <v>83</v>
      </c>
      <c r="B238" s="12" t="s">
        <v>98</v>
      </c>
      <c r="C238" s="12" t="s">
        <v>99</v>
      </c>
      <c r="D238" s="12" t="s">
        <v>100</v>
      </c>
      <c r="E238" s="12" t="s">
        <v>100</v>
      </c>
      <c r="F238" s="12" t="s">
        <v>26</v>
      </c>
      <c r="G238" s="12" t="s">
        <v>102</v>
      </c>
      <c r="H238" s="12" t="s">
        <v>101</v>
      </c>
      <c r="I238" s="13">
        <v>42125</v>
      </c>
      <c r="J238" s="13">
        <v>43220</v>
      </c>
      <c r="K238" s="12" t="s">
        <v>29</v>
      </c>
      <c r="L238" s="12" t="s">
        <v>20</v>
      </c>
      <c r="M238" s="12" t="s">
        <v>21</v>
      </c>
      <c r="N238" s="14">
        <v>459066</v>
      </c>
      <c r="O238" s="14">
        <v>459066</v>
      </c>
      <c r="P238" s="15">
        <f>SUM(N198:N238)</f>
        <v>4105660</v>
      </c>
    </row>
    <row r="239" spans="1:16" s="16" customFormat="1" ht="30" customHeight="1" x14ac:dyDescent="0.15">
      <c r="G239" s="16" t="s">
        <v>1101</v>
      </c>
      <c r="I239" s="17"/>
      <c r="J239" s="17"/>
      <c r="N239" s="18">
        <f>SUM(N2:N238)</f>
        <v>28698379</v>
      </c>
      <c r="O239" s="18"/>
      <c r="P239" s="18">
        <f>SUM(P2:P238)</f>
        <v>28698379</v>
      </c>
    </row>
  </sheetData>
  <sortState ref="A2:P239">
    <sortCondition ref="A2:A239"/>
    <sortCondition ref="B2:B239"/>
    <sortCondition ref="C2:C239"/>
  </sortState>
  <pageMargins left="0" right="0" top="0.25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 Maze</dc:creator>
  <cp:lastModifiedBy>user</cp:lastModifiedBy>
  <cp:lastPrinted>2015-07-23T18:02:20Z</cp:lastPrinted>
  <dcterms:created xsi:type="dcterms:W3CDTF">2015-07-01T14:24:01Z</dcterms:created>
  <dcterms:modified xsi:type="dcterms:W3CDTF">2015-07-23T18:02:22Z</dcterms:modified>
</cp:coreProperties>
</file>