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 1" sheetId="1" r:id="rId1"/>
  </sheets>
  <definedNames/>
  <calcPr fullCalcOnLoad="1"/>
</workbook>
</file>

<file path=xl/sharedStrings.xml><?xml version="1.0" encoding="utf-8"?>
<sst xmlns="http://schemas.openxmlformats.org/spreadsheetml/2006/main" count="2535" uniqueCount="1441">
  <si>
    <t>000004</t>
  </si>
  <si>
    <t>221741</t>
  </si>
  <si>
    <t>000258</t>
  </si>
  <si>
    <t>13111259</t>
  </si>
  <si>
    <t>007105-001</t>
  </si>
  <si>
    <t>017230-001</t>
  </si>
  <si>
    <t>000004</t>
  </si>
  <si>
    <t>CATSR</t>
  </si>
  <si>
    <t>13030210</t>
  </si>
  <si>
    <t>13040417</t>
  </si>
  <si>
    <t>13070654</t>
  </si>
  <si>
    <t>222013</t>
  </si>
  <si>
    <t>112183</t>
  </si>
  <si>
    <t>13020162</t>
  </si>
  <si>
    <t>102006</t>
  </si>
  <si>
    <t>102006</t>
  </si>
  <si>
    <t>016990-001</t>
  </si>
  <si>
    <t>Forrest, Lewis E</t>
  </si>
  <si>
    <t>000102</t>
  </si>
  <si>
    <t>000102</t>
  </si>
  <si>
    <t>202921</t>
  </si>
  <si>
    <t>017288-001</t>
  </si>
  <si>
    <t>111240</t>
  </si>
  <si>
    <t>202330</t>
  </si>
  <si>
    <t>222307</t>
  </si>
  <si>
    <t>13020187</t>
  </si>
  <si>
    <t>017284-001</t>
  </si>
  <si>
    <t>13070752</t>
  </si>
  <si>
    <t>202869</t>
  </si>
  <si>
    <t>000216</t>
  </si>
  <si>
    <t>CREST</t>
  </si>
  <si>
    <t>017261-001</t>
  </si>
  <si>
    <t>222309</t>
  </si>
  <si>
    <t>202867</t>
  </si>
  <si>
    <t>PETRICOIN, EMANUEL</t>
  </si>
  <si>
    <t>000622</t>
  </si>
  <si>
    <t>017226-001</t>
  </si>
  <si>
    <t>POPOV, SERGUEI</t>
  </si>
  <si>
    <t>PAWLOSKI, LISA R.</t>
  </si>
  <si>
    <t>Earth Observing and Space Research, Remote Sensing, Computational Physics, Computational Fluid Dynamics and Associated Scientific Fields</t>
  </si>
  <si>
    <t>017292-001</t>
  </si>
  <si>
    <t>017277-001</t>
  </si>
  <si>
    <t>202961</t>
  </si>
  <si>
    <t>016570-001</t>
  </si>
  <si>
    <t>202395</t>
  </si>
  <si>
    <t>Simulation of Naval Materials</t>
  </si>
  <si>
    <t>112823</t>
  </si>
  <si>
    <t>106039</t>
  </si>
  <si>
    <t>220302</t>
  </si>
  <si>
    <t>Odstrcil, Dusan</t>
  </si>
  <si>
    <t>112686</t>
  </si>
  <si>
    <t>Nutrition and Food Studies</t>
  </si>
  <si>
    <t>017241-001</t>
  </si>
  <si>
    <t>Hinton, Roy W</t>
  </si>
  <si>
    <t>DC Streetcar Governance</t>
  </si>
  <si>
    <t>Probablistic Search Algorithims Meet Statistical Mechanics: Powerful Novel Tools for Peptide Modeling</t>
  </si>
  <si>
    <t>PULLEN, J. MARK</t>
  </si>
  <si>
    <t>Research and Development in using Web Standards and Conventions to Improve Community Engagement and Collaboration in the CEOS WGISS Atmospheric Composition Portal</t>
  </si>
  <si>
    <t>001581</t>
  </si>
  <si>
    <t>13111183</t>
  </si>
  <si>
    <t>BRC: Co-Prime Sensor Array Signal Processing</t>
  </si>
  <si>
    <t>Relationship Factors Contributing to the Progression of Combat Related PTSD and Suicidality Over Time</t>
  </si>
  <si>
    <t>110843</t>
  </si>
  <si>
    <t>141701</t>
  </si>
  <si>
    <t>006278-001</t>
  </si>
  <si>
    <t>112765</t>
  </si>
  <si>
    <t>Boybeyi, Zafer</t>
  </si>
  <si>
    <t>Keenan, Jody A</t>
  </si>
  <si>
    <t>13111166</t>
  </si>
  <si>
    <t>202944</t>
  </si>
  <si>
    <t>CHHS</t>
  </si>
  <si>
    <t>202761</t>
  </si>
  <si>
    <t>Finkelstein, James H</t>
  </si>
  <si>
    <t>017257-001</t>
  </si>
  <si>
    <t>Witte, James</t>
  </si>
  <si>
    <t>000553</t>
  </si>
  <si>
    <t>13101008</t>
  </si>
  <si>
    <t>202784</t>
  </si>
  <si>
    <t>History &amp; Art History</t>
  </si>
  <si>
    <t>201936</t>
  </si>
  <si>
    <t>202667</t>
  </si>
  <si>
    <t>182201</t>
  </si>
  <si>
    <t xml:space="preserve">GMUF: Early Identification Program summer Academy - Foundation Account </t>
  </si>
  <si>
    <t>222322</t>
  </si>
  <si>
    <t>Chemistry and Biochemistry</t>
  </si>
  <si>
    <t>017206-001</t>
  </si>
  <si>
    <t>182201</t>
  </si>
  <si>
    <t>017311-001</t>
  </si>
  <si>
    <t>13060617</t>
  </si>
  <si>
    <t>Ferreira, Celso</t>
  </si>
  <si>
    <t>13080768</t>
  </si>
  <si>
    <t>000127</t>
  </si>
  <si>
    <t>13080801</t>
  </si>
  <si>
    <t>017237-001</t>
  </si>
  <si>
    <t>222328</t>
  </si>
  <si>
    <t>JABBARI, BIJAN</t>
  </si>
  <si>
    <t xml:space="preserve">Shelley Krasnow Endowed Chair </t>
  </si>
  <si>
    <t>13101104</t>
  </si>
  <si>
    <t>13090961</t>
  </si>
  <si>
    <t>Gifford, Jonathan L</t>
  </si>
  <si>
    <t>222260</t>
  </si>
  <si>
    <t>Ullberg, Eskil</t>
  </si>
  <si>
    <t>13111162</t>
  </si>
  <si>
    <t>202940</t>
  </si>
  <si>
    <t>001797</t>
  </si>
  <si>
    <t>13060547</t>
  </si>
  <si>
    <t>104201</t>
  </si>
  <si>
    <t>Basic Ordering Agreement for Student Services Opportunities with the USGS</t>
  </si>
  <si>
    <t>202623</t>
  </si>
  <si>
    <t>104201</t>
  </si>
  <si>
    <t>Quantitative Support for Student Engagement Study</t>
  </si>
  <si>
    <t>Taxman, Faye Sharon</t>
  </si>
  <si>
    <t>017283-001</t>
  </si>
  <si>
    <t>Effects of Plant Functional Diversity on Carbon and Nitrogen Dynamics in Soils</t>
  </si>
  <si>
    <t>Leon, Sharon M</t>
  </si>
  <si>
    <t>13030231</t>
  </si>
  <si>
    <t>202471</t>
  </si>
  <si>
    <t>202103</t>
  </si>
  <si>
    <t>CRAMTON, CATHERINE D.</t>
  </si>
  <si>
    <t>Graduate School of Education</t>
  </si>
  <si>
    <t>099036</t>
  </si>
  <si>
    <t>017221-001</t>
  </si>
  <si>
    <t>Schleicher, David N</t>
  </si>
  <si>
    <t>202539</t>
  </si>
  <si>
    <t>202494</t>
  </si>
  <si>
    <t>005088-001</t>
  </si>
  <si>
    <t>000826</t>
  </si>
  <si>
    <t>Shedd, Juliette R</t>
  </si>
  <si>
    <t>017270-001</t>
  </si>
  <si>
    <t>Revenue Management in the Cloud</t>
  </si>
  <si>
    <t>017295-001</t>
  </si>
  <si>
    <t>017299-001</t>
  </si>
  <si>
    <t>222326</t>
  </si>
  <si>
    <t>016981-001</t>
  </si>
  <si>
    <t>Enhancement of FEFLO</t>
  </si>
  <si>
    <t>CyNomix: Detecting Zero-Day Malware by Generating Behavioral Cyber Genome Sequences</t>
  </si>
  <si>
    <t>110781</t>
  </si>
  <si>
    <t>SIKDAR, SIDDHARTHA</t>
  </si>
  <si>
    <t>220240</t>
  </si>
  <si>
    <t>The Effect of Research Experience-Based Professional Development on Teacher Efficacy, Motivation, Knowledge Calibration, and Perception of Inquiry Teaching</t>
  </si>
  <si>
    <t>003777-001</t>
  </si>
  <si>
    <t>017246-001</t>
  </si>
  <si>
    <t>C4I Center AFCEA</t>
  </si>
  <si>
    <t>221237</t>
  </si>
  <si>
    <t>202608</t>
  </si>
  <si>
    <t>202823</t>
  </si>
  <si>
    <t>000572</t>
  </si>
  <si>
    <t>13101029</t>
  </si>
  <si>
    <t>Collaborative Proposal: Observations and Modeling of the Longitudinal Extent and Variation of Multi-Spacecraft SEP Events</t>
  </si>
  <si>
    <t>NSF EarthCube Workshop on Atmospheric Composition, Cloud, and Aerosol</t>
  </si>
  <si>
    <t>016456-001</t>
  </si>
  <si>
    <t>001171</t>
  </si>
  <si>
    <t>222303</t>
  </si>
  <si>
    <t>121902</t>
  </si>
  <si>
    <t>017300-001</t>
  </si>
  <si>
    <t>Sood, Arun K</t>
  </si>
  <si>
    <t>Planning Grant: I/UCRC: Center for Spatiotemporal Thinking Computing and Application</t>
  </si>
  <si>
    <t>ANDERSON, DAVID S.</t>
  </si>
  <si>
    <t>016407-001</t>
  </si>
  <si>
    <t>001891</t>
  </si>
  <si>
    <t>202925</t>
  </si>
  <si>
    <t>202888</t>
  </si>
  <si>
    <t>000108</t>
  </si>
  <si>
    <t>000108</t>
  </si>
  <si>
    <t>Conference website support</t>
  </si>
  <si>
    <t>Kashanchi, Fatah</t>
  </si>
  <si>
    <t>001037</t>
  </si>
  <si>
    <t>007424-001</t>
  </si>
  <si>
    <t>016440-001</t>
  </si>
  <si>
    <t>Proactive Data Analysis and Knowledge Sharing</t>
  </si>
  <si>
    <t>Yu Yuen Kit Graduate Fellowship Fund (COS)</t>
  </si>
  <si>
    <t>Wind Energy Impact Assessment Methodology Project - G13PD00263</t>
  </si>
  <si>
    <t>017250-001</t>
  </si>
  <si>
    <t>Seek and Treat: HIV, Bup, and Criminal Justice</t>
  </si>
  <si>
    <t>016948-001</t>
  </si>
  <si>
    <t>000040</t>
  </si>
  <si>
    <t>NAN, SUSAN ALLEN</t>
  </si>
  <si>
    <t>221394</t>
  </si>
  <si>
    <t>202085</t>
  </si>
  <si>
    <t>11080A</t>
  </si>
  <si>
    <t>202374</t>
  </si>
  <si>
    <t>202980</t>
  </si>
  <si>
    <t>006265-001</t>
  </si>
  <si>
    <t>JAJODIA, SUSHIL</t>
  </si>
  <si>
    <t>C4I Center</t>
  </si>
  <si>
    <t>Sociology &amp; Anthropology</t>
  </si>
  <si>
    <t>007023-001</t>
  </si>
  <si>
    <t>007475-001</t>
  </si>
  <si>
    <t>Development of a Novel Nano-Aerosolized Delivery Method for Therapeutic Intervention Against Francisella Tularensis Aerosol Infection</t>
  </si>
  <si>
    <t>000434</t>
  </si>
  <si>
    <t>202965</t>
  </si>
  <si>
    <t>Center for Regional Analysis</t>
  </si>
  <si>
    <t>202948</t>
  </si>
  <si>
    <t>Mason Enterprise Center</t>
  </si>
  <si>
    <t>006132-001</t>
  </si>
  <si>
    <t>110595</t>
  </si>
  <si>
    <t>431024</t>
  </si>
  <si>
    <t>017041-001</t>
  </si>
  <si>
    <t>GMUF Volgenau Fund</t>
  </si>
  <si>
    <t>170103</t>
  </si>
  <si>
    <t>Qu, John Jianhe</t>
  </si>
  <si>
    <t>170103</t>
  </si>
  <si>
    <t>202439</t>
  </si>
  <si>
    <t>202594</t>
  </si>
  <si>
    <t>222320</t>
  </si>
  <si>
    <t>Shaw, Tyler H</t>
  </si>
  <si>
    <t>001857</t>
  </si>
  <si>
    <t>016717-001</t>
  </si>
  <si>
    <t>13101044</t>
  </si>
  <si>
    <t>Revenue/NIH Conference Grant</t>
  </si>
  <si>
    <t>Jones, James H</t>
  </si>
  <si>
    <t>222268</t>
  </si>
  <si>
    <t>001699</t>
  </si>
  <si>
    <t>13090967</t>
  </si>
  <si>
    <t>NSF Supplement Request (RI: Small: Cooperative Coevolutionary Design and Multiagent Systems)</t>
  </si>
  <si>
    <t>006984-001</t>
  </si>
  <si>
    <t>006961-001</t>
  </si>
  <si>
    <t>SPACS</t>
  </si>
  <si>
    <t>13090982</t>
  </si>
  <si>
    <t>Anacker, Katrin B</t>
  </si>
  <si>
    <t>016647-001</t>
  </si>
  <si>
    <t>Chin, Lisa</t>
  </si>
  <si>
    <t>001817</t>
  </si>
  <si>
    <t>Joint Geoinformatics Laboratory (JGIL), Phase IV Cooperative Geoinformation Research with NASA GSFC Earth Sciences Data and Information Service Center</t>
  </si>
  <si>
    <t>112101</t>
  </si>
  <si>
    <t>Volgenau School of Eng</t>
  </si>
  <si>
    <t>202946</t>
  </si>
  <si>
    <t>Allbeck, Jan M</t>
  </si>
  <si>
    <t>007333-001</t>
  </si>
  <si>
    <t>110722</t>
  </si>
  <si>
    <t>000046</t>
  </si>
  <si>
    <t>106507</t>
  </si>
  <si>
    <t>Wind Energy Impact Assessment Methodology Project - G13PD00265</t>
  </si>
  <si>
    <t>Smith, Suzanne E</t>
  </si>
  <si>
    <t>000352</t>
  </si>
  <si>
    <t>202963</t>
  </si>
  <si>
    <t>13111141</t>
  </si>
  <si>
    <t>222051</t>
  </si>
  <si>
    <t>TAXMAN, FAYE</t>
  </si>
  <si>
    <t>Teacher's Global Quality and Children's Development of Emotional Competence in Preschool</t>
  </si>
  <si>
    <t>Collaborative Research: Investigating the Zonal Mean Atmospheric Circulation Changes Under Global Warming and the Linking to the Hydrological Responsi</t>
  </si>
  <si>
    <t>000140</t>
  </si>
  <si>
    <t>The New York City Crime Drop: A Geographic Examination of Stop, Question and Frisk Practices</t>
  </si>
  <si>
    <t>017088-001</t>
  </si>
  <si>
    <t>Harber, Linda H</t>
  </si>
  <si>
    <t>Georgian-South Ossetian Civic Point of View Process</t>
  </si>
  <si>
    <t>Independent Validation and Verification (IV&amp;V) of serious games for cognitive bias</t>
  </si>
  <si>
    <t>016392-001</t>
  </si>
  <si>
    <t>112087</t>
  </si>
  <si>
    <t>RICE, MATTHEW</t>
  </si>
  <si>
    <t>000591</t>
  </si>
  <si>
    <t>Sauer, Karen</t>
  </si>
  <si>
    <t>220246</t>
  </si>
  <si>
    <t>202923</t>
  </si>
  <si>
    <t>007603-001</t>
  </si>
  <si>
    <t>017185-001</t>
  </si>
  <si>
    <t>000100</t>
  </si>
  <si>
    <t>Agreement between George Mason University and Allegheny County Community College</t>
  </si>
  <si>
    <t>IPA Agreement with US Postal Service</t>
  </si>
  <si>
    <t>KANT, KRISHNA</t>
  </si>
  <si>
    <t>13101084</t>
  </si>
  <si>
    <t>Independent Validation and Verification (IV &amp; V) of Serious Games for Cognitive Bias (Sirius Program)</t>
  </si>
  <si>
    <t>000472</t>
  </si>
  <si>
    <t>017160-001</t>
  </si>
  <si>
    <t>100533</t>
  </si>
  <si>
    <t>202640</t>
  </si>
  <si>
    <t>222305</t>
  </si>
  <si>
    <t>162105</t>
  </si>
  <si>
    <t>006941-001</t>
  </si>
  <si>
    <t>016326-001</t>
  </si>
  <si>
    <t>162105</t>
  </si>
  <si>
    <t>13010037</t>
  </si>
  <si>
    <t>Evaluation of Community Youth Young Adult (15-24 years old) Drinking and Driving Prevention</t>
  </si>
  <si>
    <t>13121348</t>
  </si>
  <si>
    <t>202929</t>
  </si>
  <si>
    <t>Interface in Electronics &amp; Structural Materials FY11</t>
  </si>
  <si>
    <t>Graduate Student Fellowship</t>
  </si>
  <si>
    <t>CAPH</t>
  </si>
  <si>
    <t>CHIU, LONG S.</t>
  </si>
  <si>
    <t>017046-001</t>
  </si>
  <si>
    <t>Tools for Rapid Assessment of Cognitive REadiness in Teams</t>
  </si>
  <si>
    <t>DENHAM, SUSANNE A.</t>
  </si>
  <si>
    <t>CAPH</t>
  </si>
  <si>
    <t>FDIC/IPA Ramirez Visiting Scholar</t>
  </si>
  <si>
    <t>222341</t>
  </si>
  <si>
    <t>Ascoli, Giorgio</t>
  </si>
  <si>
    <t>JBS</t>
  </si>
  <si>
    <t>112120</t>
  </si>
  <si>
    <t>VAN HOEK, MONIQUE</t>
  </si>
  <si>
    <t>016607-001</t>
  </si>
  <si>
    <t>13020124</t>
  </si>
  <si>
    <t>13090908</t>
  </si>
  <si>
    <t>111817</t>
  </si>
  <si>
    <t>BOETTKE, PETER</t>
  </si>
  <si>
    <t>202967</t>
  </si>
  <si>
    <t>KLEINER, MARTIN</t>
  </si>
  <si>
    <t>Faculty Practice Plan for Lora Peppard with Fairfax County</t>
  </si>
  <si>
    <t>202969</t>
  </si>
  <si>
    <t>Breaking the Impasse in the Nagorno Karabakh Peace Process</t>
  </si>
  <si>
    <t>Peters-Burton, Erin E</t>
  </si>
  <si>
    <t>13090906</t>
  </si>
  <si>
    <t>000438</t>
  </si>
  <si>
    <t>FDA Tobacco Regulatory Science Fellowship</t>
  </si>
  <si>
    <t>202821</t>
  </si>
  <si>
    <t>13030216</t>
  </si>
  <si>
    <t>Mission-Centric Operations Within Vulnerable Networks</t>
  </si>
  <si>
    <t>202378</t>
  </si>
  <si>
    <t>000002</t>
  </si>
  <si>
    <t>102628</t>
  </si>
  <si>
    <t>222301</t>
  </si>
  <si>
    <t>Translational Research in Alcoholic Hepatitis</t>
  </si>
  <si>
    <t>Editorship Contract for Community College Review</t>
  </si>
  <si>
    <t>Lester, Jaime Renee</t>
  </si>
  <si>
    <t>016611-001</t>
  </si>
  <si>
    <t>NSF IPA</t>
  </si>
  <si>
    <t>GMUF/ICES</t>
  </si>
  <si>
    <t>13030310</t>
  </si>
  <si>
    <t>Xu, Jie</t>
  </si>
  <si>
    <t>202927</t>
  </si>
  <si>
    <t>112706</t>
  </si>
  <si>
    <t>13070692</t>
  </si>
  <si>
    <t>Information Economy Project</t>
  </si>
  <si>
    <t>Mathematical Sciences</t>
  </si>
  <si>
    <t>101205</t>
  </si>
  <si>
    <t>Rodan, Margaret Frances</t>
  </si>
  <si>
    <t>101205</t>
  </si>
  <si>
    <t>The Global Precipitation Climate Project (GPCP) Data Products-Transfer to Operations at NCDC: METH Oceanic Rainfall</t>
  </si>
  <si>
    <t>016627-001</t>
  </si>
  <si>
    <t>Mathematical Sciences</t>
  </si>
  <si>
    <t xml:space="preserve">Cybersecurity Penetration Testing Research </t>
  </si>
  <si>
    <t>Metrics Suite for Enterprise-Level Attack Graph Analysis</t>
  </si>
  <si>
    <t>13121363</t>
  </si>
  <si>
    <t>12110077</t>
  </si>
  <si>
    <t>101303</t>
  </si>
  <si>
    <t>13101040</t>
  </si>
  <si>
    <t>222289</t>
  </si>
  <si>
    <t>202661</t>
  </si>
  <si>
    <t>016676-001</t>
  </si>
  <si>
    <t>017171-001</t>
  </si>
  <si>
    <t>017194-001</t>
  </si>
  <si>
    <t>Hussam, Abul</t>
  </si>
  <si>
    <t>000747</t>
  </si>
  <si>
    <t>222324</t>
  </si>
  <si>
    <t>Saving Preterm Infants with Chemical Warming Padded Jacket Where Incubators Are Not Available</t>
  </si>
  <si>
    <t>222287</t>
  </si>
  <si>
    <t>202844</t>
  </si>
  <si>
    <t>MEIER, ROBERT R.</t>
  </si>
  <si>
    <t>100608</t>
  </si>
  <si>
    <t>181601</t>
  </si>
  <si>
    <t>SBA Raytheon Aero</t>
  </si>
  <si>
    <t>Bailey, Charles L</t>
  </si>
  <si>
    <t>Northrop Grumman-KSSI Mentor Protege Agreement</t>
  </si>
  <si>
    <t>202727</t>
  </si>
  <si>
    <t>202009</t>
  </si>
  <si>
    <t>12120185</t>
  </si>
  <si>
    <t>202942</t>
  </si>
  <si>
    <t>017167-001</t>
  </si>
  <si>
    <t>005666-001</t>
  </si>
  <si>
    <t>SSPI and S-CAR Collaboration on Religion &amp; Conflict</t>
  </si>
  <si>
    <t>000029</t>
  </si>
  <si>
    <t>Dyre, Leslie S</t>
  </si>
  <si>
    <t>220254</t>
  </si>
  <si>
    <t>111789</t>
  </si>
  <si>
    <t>MAIBACH, EDWARD WILE</t>
  </si>
  <si>
    <t>12100022</t>
  </si>
  <si>
    <t>13070644</t>
  </si>
  <si>
    <t>BAE Clear Align MPP</t>
  </si>
  <si>
    <t>000583</t>
  </si>
  <si>
    <t>000014</t>
  </si>
  <si>
    <t>000014</t>
  </si>
  <si>
    <t>Electrical &amp; Computer Eng</t>
  </si>
  <si>
    <t>STTR: Cyber Warfare Simulation Environment</t>
  </si>
  <si>
    <t>103701</t>
  </si>
  <si>
    <t>017158-001</t>
  </si>
  <si>
    <t>103701</t>
  </si>
  <si>
    <t>Facilities Mgmt Grants &amp; Contracts</t>
  </si>
  <si>
    <t>Electrical &amp; Computer Eng</t>
  </si>
  <si>
    <t>13101073</t>
  </si>
  <si>
    <t>222317</t>
  </si>
  <si>
    <t>Inglis, Robert</t>
  </si>
  <si>
    <t>202320</t>
  </si>
  <si>
    <t>002425</t>
  </si>
  <si>
    <t>202931</t>
  </si>
  <si>
    <t>Enterprise Sustainability Integration</t>
  </si>
  <si>
    <t>202548</t>
  </si>
  <si>
    <t>101704</t>
  </si>
  <si>
    <t>GMUF/AD - Stipend: O'Connor</t>
  </si>
  <si>
    <t>Giang, Phan Hong</t>
  </si>
  <si>
    <t>Criminology, Law &amp; Society</t>
  </si>
  <si>
    <t>101704</t>
  </si>
  <si>
    <t>Criminology, Law &amp; Society</t>
  </si>
  <si>
    <t>Conference Grant for the DC-area Health Communication Conference</t>
  </si>
  <si>
    <t>School of Management</t>
  </si>
  <si>
    <t>NIJ Research Assistants Program</t>
  </si>
  <si>
    <t>13121310</t>
  </si>
  <si>
    <t>222043</t>
  </si>
  <si>
    <t>13111153</t>
  </si>
  <si>
    <t>Virginia Small Business Disaster Assistance and Relief Program</t>
  </si>
  <si>
    <t>Camelli, Fernando E</t>
  </si>
  <si>
    <t>202588</t>
  </si>
  <si>
    <t>CEIE</t>
  </si>
  <si>
    <t>13070621</t>
  </si>
  <si>
    <t>LIN, JESSICA</t>
  </si>
  <si>
    <t>11054A</t>
  </si>
  <si>
    <t>202954</t>
  </si>
  <si>
    <t>017086-001</t>
  </si>
  <si>
    <t>007356-001</t>
  </si>
  <si>
    <t>104101</t>
  </si>
  <si>
    <t>007241-001</t>
  </si>
  <si>
    <t>Gewa, Constance A</t>
  </si>
  <si>
    <t>Research and Development on Testing, Deployment, and Revision of Consensus-based Geospatial Standards</t>
  </si>
  <si>
    <t>Houser, Daniel E</t>
  </si>
  <si>
    <t>016390-001</t>
  </si>
  <si>
    <t>000031</t>
  </si>
  <si>
    <t>007311-001</t>
  </si>
  <si>
    <t>School of Systems Biology</t>
  </si>
  <si>
    <t>Evaluation of LEAD Program Sigma NU Fraternity</t>
  </si>
  <si>
    <t>007650-001</t>
  </si>
  <si>
    <t>001008</t>
  </si>
  <si>
    <t>000445</t>
  </si>
  <si>
    <t>202914</t>
  </si>
  <si>
    <t>017162-001</t>
  </si>
  <si>
    <t>017187-001</t>
  </si>
  <si>
    <t>110464</t>
  </si>
  <si>
    <t>222332</t>
  </si>
  <si>
    <t>202586</t>
  </si>
  <si>
    <t>007340-001</t>
  </si>
  <si>
    <t>101904</t>
  </si>
  <si>
    <t>017090-001</t>
  </si>
  <si>
    <t>202247</t>
  </si>
  <si>
    <t>202698</t>
  </si>
  <si>
    <t>13040348</t>
  </si>
  <si>
    <t>006561-001</t>
  </si>
  <si>
    <t>Hadley, Jack L</t>
  </si>
  <si>
    <t>222338</t>
  </si>
  <si>
    <t>13080811</t>
  </si>
  <si>
    <t>Schrum, Kelly R</t>
  </si>
  <si>
    <t>Levitt, Tod</t>
  </si>
  <si>
    <t>HIEB, MICHAEL</t>
  </si>
  <si>
    <t>TANGNEY, JUNE P.</t>
  </si>
  <si>
    <t>202633</t>
  </si>
  <si>
    <t>202818</t>
  </si>
  <si>
    <t>13111197</t>
  </si>
  <si>
    <t>ACM CCS 2013-2015 Student Travel Support</t>
  </si>
  <si>
    <t>Yang, Yu-Wei Tony</t>
  </si>
  <si>
    <t>Ball, Kenneth S</t>
  </si>
  <si>
    <t>Molecular Profiling of Breast Cancer Tissue from the ENCHANT Clinical Trial</t>
  </si>
  <si>
    <t>202950</t>
  </si>
  <si>
    <t>016348-001</t>
  </si>
  <si>
    <t>STERLING, DONNA R.</t>
  </si>
  <si>
    <t>006098-001</t>
  </si>
  <si>
    <t>017052-001</t>
  </si>
  <si>
    <t>221813</t>
  </si>
  <si>
    <t>13111199</t>
  </si>
  <si>
    <t>000035</t>
  </si>
  <si>
    <t>Atmosph, Oceanic &amp; Earth</t>
  </si>
  <si>
    <t>VOSS: Culture and Coordination in Global Engineering Teams</t>
  </si>
  <si>
    <t>222336</t>
  </si>
  <si>
    <t>Hi-Span: Hierarchical Multiscale Structure of Spatiotemporal Neighborhoods in Human Terrain</t>
  </si>
  <si>
    <t>016613-001</t>
  </si>
  <si>
    <t>R01: Generation and Description of Neuronal Morphology and Connectivity</t>
  </si>
  <si>
    <t>108626</t>
  </si>
  <si>
    <t>Tabarrok, Alex T</t>
  </si>
  <si>
    <t>016352-001</t>
  </si>
  <si>
    <t>I-SPY2 Trial (Investigation of Serial Studies to Predict Your Therapeutic Response with Imaging and Molecular Analysis) [...]</t>
  </si>
  <si>
    <t>111339</t>
  </si>
  <si>
    <t>Development of a Methodology for Innovative Hydrodynamic Design of Ship Hull Forms</t>
  </si>
  <si>
    <t>202015</t>
  </si>
  <si>
    <t>Walter E. Williams Fund</t>
  </si>
  <si>
    <t>Campbell Collaboration Crime and Justice Coordinating Group Managing Editor</t>
  </si>
  <si>
    <t>13101039</t>
  </si>
  <si>
    <t>Wage, Kathleen E</t>
  </si>
  <si>
    <t>112839</t>
  </si>
  <si>
    <t>016368-001</t>
  </si>
  <si>
    <t>000010</t>
  </si>
  <si>
    <t>13070640</t>
  </si>
  <si>
    <t>13060599</t>
  </si>
  <si>
    <t>Developing Climate-Related Services for Agriculture in Africa</t>
  </si>
  <si>
    <t>202750</t>
  </si>
  <si>
    <t>221441</t>
  </si>
  <si>
    <t>202935</t>
  </si>
  <si>
    <t>Prince William Health Partnership Healthy Eating and Active Living (HEAL) Preschool Program</t>
  </si>
  <si>
    <t>Faculty Retirement Transitions</t>
  </si>
  <si>
    <t>THERNISIEN, ARNAUD F.</t>
  </si>
  <si>
    <t>WONG, DAVID W.</t>
  </si>
  <si>
    <t>13111203</t>
  </si>
  <si>
    <t>002247</t>
  </si>
  <si>
    <t>222313</t>
  </si>
  <si>
    <t>017196-001</t>
  </si>
  <si>
    <t>017173-001</t>
  </si>
  <si>
    <t>13010021</t>
  </si>
  <si>
    <t>13050523</t>
  </si>
  <si>
    <t>Architecture-based campaign of experimentation</t>
  </si>
  <si>
    <t>017138-001</t>
  </si>
  <si>
    <t>017023-001</t>
  </si>
  <si>
    <t>220358</t>
  </si>
  <si>
    <t>002301</t>
  </si>
  <si>
    <t>13090954</t>
  </si>
  <si>
    <t>000118</t>
  </si>
  <si>
    <t>017134-001</t>
  </si>
  <si>
    <t>112199</t>
  </si>
  <si>
    <t>007657-001</t>
  </si>
  <si>
    <t>017165-001</t>
  </si>
  <si>
    <t>220907</t>
  </si>
  <si>
    <t>100565</t>
  </si>
  <si>
    <t>VA STEM CoNNECT</t>
  </si>
  <si>
    <t>110872</t>
  </si>
  <si>
    <t>017169-001</t>
  </si>
  <si>
    <t>017232-001</t>
  </si>
  <si>
    <t>PI</t>
  </si>
  <si>
    <t>112488</t>
  </si>
  <si>
    <t>Dr. Lin Salary for MOU</t>
  </si>
  <si>
    <t>202958</t>
  </si>
  <si>
    <t>Wojtusiak, Janusz</t>
  </si>
  <si>
    <t>016422-001</t>
  </si>
  <si>
    <t>Antenna Validation</t>
  </si>
  <si>
    <t>202916</t>
  </si>
  <si>
    <t>13060605</t>
  </si>
  <si>
    <t>112245</t>
  </si>
  <si>
    <t>WebWise Conference</t>
  </si>
  <si>
    <t>110959</t>
  </si>
  <si>
    <t>222330</t>
  </si>
  <si>
    <t>13101054</t>
  </si>
  <si>
    <t>017286-001</t>
  </si>
  <si>
    <t>POLSBY, DANIEL</t>
  </si>
  <si>
    <t>016885-001</t>
  </si>
  <si>
    <t>017263-001</t>
  </si>
  <si>
    <t>101003</t>
  </si>
  <si>
    <t>Sequencing Instrumentation Support for the Commercialization of Diagnostics of Dysbiosis in Gastrointestinal and Liver Diseases</t>
  </si>
  <si>
    <t>017228-001</t>
  </si>
  <si>
    <t>Duxbury, Thomas</t>
  </si>
  <si>
    <t>Management, Upgrade, and Validation of the Global Ultraviolet Imager Limb Database</t>
  </si>
  <si>
    <t>YANG, CHI</t>
  </si>
  <si>
    <t>017224-001</t>
  </si>
  <si>
    <t>202918</t>
  </si>
  <si>
    <t>201415</t>
  </si>
  <si>
    <t>202956</t>
  </si>
  <si>
    <t>ASCOLI, GIORGIO</t>
  </si>
  <si>
    <t>AWARDEFFECTIVEDATE</t>
  </si>
  <si>
    <t>GMUF: Francisella and Infections Disease</t>
  </si>
  <si>
    <t>000261</t>
  </si>
  <si>
    <t>Conflict Analysis&amp;Resolution</t>
  </si>
  <si>
    <t>13101014</t>
  </si>
  <si>
    <t>110154</t>
  </si>
  <si>
    <t>017279-001</t>
  </si>
  <si>
    <t>016984-001</t>
  </si>
  <si>
    <t>In-Person vs. Computer Interventions to Increase Probation Compliance</t>
  </si>
  <si>
    <t>017243-001</t>
  </si>
  <si>
    <t>002307</t>
  </si>
  <si>
    <t>111314</t>
  </si>
  <si>
    <t>Economics</t>
  </si>
  <si>
    <t xml:space="preserve">Integrated Real-Time Modeling System for Heliospheric Space Weather Forecasting
</t>
  </si>
  <si>
    <t>Teaching for Forgiveness in Arab Schools: Teachers' Perspectives in K-12 Classrooms</t>
  </si>
  <si>
    <t>000056</t>
  </si>
  <si>
    <t>Anderson, David S</t>
  </si>
  <si>
    <t>Innovation House Rapid Development Project</t>
  </si>
  <si>
    <t>Earth Observing, Remote Sensing, Space Weather, Computational Physics, Computational Astrophysics, and Associated Scientific Fields</t>
  </si>
  <si>
    <t>000018</t>
  </si>
  <si>
    <t>AGOURIS, PEGGY</t>
  </si>
  <si>
    <t>161701</t>
  </si>
  <si>
    <t>001200-001</t>
  </si>
  <si>
    <t>Levy Fellows</t>
  </si>
  <si>
    <t>13121312</t>
  </si>
  <si>
    <t>202973</t>
  </si>
  <si>
    <t>017259-001</t>
  </si>
  <si>
    <t>Haley, Marjorie H</t>
  </si>
  <si>
    <t>000670</t>
  </si>
  <si>
    <t>017255-001</t>
  </si>
  <si>
    <t>DCL WORKSHOP: ICES-GMU International Workshop on Internationalization and Competitiveness</t>
  </si>
  <si>
    <t>000016</t>
  </si>
  <si>
    <t>112366</t>
  </si>
  <si>
    <t>Integrated Mental Health Treatment and HIV Prevention for Court Involved Youth</t>
  </si>
  <si>
    <t>000058</t>
  </si>
  <si>
    <t>13010027</t>
  </si>
  <si>
    <t>006636-001</t>
  </si>
  <si>
    <t>Gorski, Paul C</t>
  </si>
  <si>
    <t>017313-001</t>
  </si>
  <si>
    <t>13101094</t>
  </si>
  <si>
    <t>Ramirez, Carlos D</t>
  </si>
  <si>
    <t>202933</t>
  </si>
  <si>
    <t>001331</t>
  </si>
  <si>
    <t>USGS Nihkil Jukar Geocloud Support</t>
  </si>
  <si>
    <t>Stateless Machine to Machine Communication</t>
  </si>
  <si>
    <t>13050521</t>
  </si>
  <si>
    <t>006251-001</t>
  </si>
  <si>
    <t>017235-001</t>
  </si>
  <si>
    <t>017239-001</t>
  </si>
  <si>
    <t>202939</t>
  </si>
  <si>
    <t>IPA Agreement for Janusz Wojtusiak</t>
  </si>
  <si>
    <t>100015</t>
  </si>
  <si>
    <t>11020B</t>
  </si>
  <si>
    <t>202500</t>
  </si>
  <si>
    <t>13111155</t>
  </si>
  <si>
    <t>NCBID</t>
  </si>
  <si>
    <t>017268-001</t>
  </si>
  <si>
    <t>202977</t>
  </si>
  <si>
    <t>110407</t>
  </si>
  <si>
    <t>13101035</t>
  </si>
  <si>
    <t>017264-001</t>
  </si>
  <si>
    <t>017281-001</t>
  </si>
  <si>
    <t>Enhancing the Effectiveness of Climate Change Education and Outreach through Audience Research</t>
  </si>
  <si>
    <t>Building Business Acumen</t>
  </si>
  <si>
    <t>JOHNSON, WALLACE</t>
  </si>
  <si>
    <t>202979</t>
  </si>
  <si>
    <t>017223-001</t>
  </si>
  <si>
    <t>13050429</t>
  </si>
  <si>
    <t>222217</t>
  </si>
  <si>
    <t>Early Identification Program</t>
  </si>
  <si>
    <t>202937</t>
  </si>
  <si>
    <t>002423</t>
  </si>
  <si>
    <t>IPA-Yang</t>
  </si>
  <si>
    <t>222259</t>
  </si>
  <si>
    <t>016871-001</t>
  </si>
  <si>
    <t>221719</t>
  </si>
  <si>
    <t>002245</t>
  </si>
  <si>
    <t>222311</t>
  </si>
  <si>
    <t>Nursing</t>
  </si>
  <si>
    <t>National Park Service’s War of 1812 Bicentennial Commemoration: Content Development for Subject Site and Embedded Virtual Exhibit</t>
  </si>
  <si>
    <t>016983-001</t>
  </si>
  <si>
    <t>Nursing</t>
  </si>
  <si>
    <t>13101075</t>
  </si>
  <si>
    <t>017244-001</t>
  </si>
  <si>
    <t>000323</t>
  </si>
  <si>
    <t>191243</t>
  </si>
  <si>
    <t>MEINERS, MARK</t>
  </si>
  <si>
    <t>Rehabilitation Science</t>
  </si>
  <si>
    <t>002383</t>
  </si>
  <si>
    <t>Incorporating Probabilistic Feature Information In The Tree-Search Tracker and In Other Bayesian Inference Based Tracking Techniques</t>
  </si>
  <si>
    <t>SUMMERS, MICHAEL E</t>
  </si>
  <si>
    <t>000037</t>
  </si>
  <si>
    <t>AWARDSEQUENCENUMBER</t>
  </si>
  <si>
    <t>222299</t>
  </si>
  <si>
    <t>Decision Guidance Approach to Power Optimization and Management</t>
  </si>
  <si>
    <t>Frazier, Wendy Michelle</t>
  </si>
  <si>
    <t>017219-001</t>
  </si>
  <si>
    <t>Developing Rational Numbers and Proportional Reasoning through Math Models and Performance Based Assessments:  Teaching and Assessing Virginia's 2009 6-8 Mathematics Standards of Learning</t>
  </si>
  <si>
    <t>222334</t>
  </si>
  <si>
    <t>017215-001</t>
  </si>
  <si>
    <t>162220</t>
  </si>
  <si>
    <t>Law School</t>
  </si>
  <si>
    <t>202737</t>
  </si>
  <si>
    <t>222297</t>
  </si>
  <si>
    <t>001597</t>
  </si>
  <si>
    <t>13111264</t>
  </si>
  <si>
    <t>Nanoparticle Capture - Based Analysis of Lymph Node Proteome</t>
  </si>
  <si>
    <t>TASC GCS Mentor Protege Agreement</t>
  </si>
  <si>
    <t>Jail-Based Treatment to Reduce Substance Abuse, Recidivism and Risky Behavior</t>
  </si>
  <si>
    <t>202952</t>
  </si>
  <si>
    <t>002368</t>
  </si>
  <si>
    <t>13111170</t>
  </si>
  <si>
    <t>11184A</t>
  </si>
  <si>
    <t>HRSC Co-I for Local and Global Cartography and Landing Site Characterization</t>
  </si>
  <si>
    <t>000122</t>
  </si>
  <si>
    <t>UTSA/APA/Division 15 Psychology</t>
  </si>
  <si>
    <t>RENSHAW, KEITH</t>
  </si>
  <si>
    <t>112668</t>
  </si>
  <si>
    <t>13080788</t>
  </si>
  <si>
    <t>QED AIT Marine Mentor Protege Agreement</t>
  </si>
  <si>
    <t>110471</t>
  </si>
  <si>
    <t>Wong, David W</t>
  </si>
  <si>
    <t>002182</t>
  </si>
  <si>
    <t>222327</t>
  </si>
  <si>
    <t>13050519</t>
  </si>
  <si>
    <t>GMUF/Center for Study of Public Choice</t>
  </si>
  <si>
    <t>161201</t>
  </si>
  <si>
    <t>Solar and Heliospheric CAN with CUA and NASA/GSFC</t>
  </si>
  <si>
    <t>017016-001</t>
  </si>
  <si>
    <t>112108</t>
  </si>
  <si>
    <t>GMUF: 090210 Civil and Infrastructure Engineering</t>
  </si>
  <si>
    <t>Army NVESD</t>
  </si>
  <si>
    <t>202764</t>
  </si>
  <si>
    <t>Brodsky, Alexander</t>
  </si>
  <si>
    <t>NIKOLIC, PREDRAG</t>
  </si>
  <si>
    <t>007662-001</t>
  </si>
  <si>
    <t>000355-001</t>
  </si>
  <si>
    <t>Elder, Robert James</t>
  </si>
  <si>
    <t>202941</t>
  </si>
  <si>
    <t>005750-001</t>
  </si>
  <si>
    <t>100023</t>
  </si>
  <si>
    <t>007296-001</t>
  </si>
  <si>
    <t>007273-001</t>
  </si>
  <si>
    <t>095360</t>
  </si>
  <si>
    <t>112666</t>
  </si>
  <si>
    <t>RICHARDS, PHILLIP</t>
  </si>
  <si>
    <t>221253</t>
  </si>
  <si>
    <t>222261</t>
  </si>
  <si>
    <t>000081</t>
  </si>
  <si>
    <t>13070634</t>
  </si>
  <si>
    <t>Complex Porous Media Flows in Materials, Environmental and Biological Applications</t>
  </si>
  <si>
    <t>151104</t>
  </si>
  <si>
    <t>004954-001</t>
  </si>
  <si>
    <t>151104</t>
  </si>
  <si>
    <t>202981</t>
  </si>
  <si>
    <t>Wind Energy Impact Assessment Methodology Project - G13PD00364</t>
  </si>
  <si>
    <t>The Life and Times of Elder Michaux (1883-1968), African American Radio Evanglist and Entrepreneur</t>
  </si>
  <si>
    <t>101503</t>
  </si>
  <si>
    <t>Patheogenesis and Pathophysiological Mechanisms of Myofascial Trigger Points</t>
  </si>
  <si>
    <t>221984</t>
  </si>
  <si>
    <t>111792</t>
  </si>
  <si>
    <t>112237</t>
  </si>
  <si>
    <t>GILLEVET, PATRICK MARTIN</t>
  </si>
  <si>
    <t>220561</t>
  </si>
  <si>
    <t>Nasser, Ilham A</t>
  </si>
  <si>
    <t>161402</t>
  </si>
  <si>
    <t>Evans, Wayne</t>
  </si>
  <si>
    <t>202964</t>
  </si>
  <si>
    <t>Evans, Wayne</t>
  </si>
  <si>
    <t>13101120</t>
  </si>
  <si>
    <t>002310</t>
  </si>
  <si>
    <t>MISHIN, YURI</t>
  </si>
  <si>
    <t>006118-001</t>
  </si>
  <si>
    <t>Summer Support for ICES Doctoral Students</t>
  </si>
  <si>
    <t>017170-001</t>
  </si>
  <si>
    <t>Nichols, Len Marcus</t>
  </si>
  <si>
    <t>007613-001</t>
  </si>
  <si>
    <t>221558</t>
  </si>
  <si>
    <t>Howell, Keith Alan</t>
  </si>
  <si>
    <t>222302</t>
  </si>
  <si>
    <t>111737</t>
  </si>
  <si>
    <t>221556</t>
  </si>
  <si>
    <t>001038</t>
  </si>
  <si>
    <t>202924</t>
  </si>
  <si>
    <t>000107</t>
  </si>
  <si>
    <t>11025A</t>
  </si>
  <si>
    <t>220241</t>
  </si>
  <si>
    <t>222204</t>
  </si>
  <si>
    <t>13060588</t>
  </si>
  <si>
    <t>13090905</t>
  </si>
  <si>
    <t>017166-001</t>
  </si>
  <si>
    <t>Health Administration &amp; Policy</t>
  </si>
  <si>
    <t>202822</t>
  </si>
  <si>
    <t>000001</t>
  </si>
  <si>
    <t>KRASNOW: Pomata Term Professorship</t>
  </si>
  <si>
    <t>Projects to Promote Healthy Eating, Active Living and Obesity Prevention</t>
  </si>
  <si>
    <t>Gillevet, Patrick Martin</t>
  </si>
  <si>
    <t>202960</t>
  </si>
  <si>
    <t>017157-001</t>
  </si>
  <si>
    <t>016650-001</t>
  </si>
  <si>
    <t>Building Number and Number Sense through Math Models - Grades K-2</t>
  </si>
  <si>
    <t>006976-001</t>
  </si>
  <si>
    <t>Center for Health &amp; Risk Communication Scholarship Fund</t>
  </si>
  <si>
    <t>016716-001</t>
  </si>
  <si>
    <t>222154</t>
  </si>
  <si>
    <t>Emelianenko, Maria</t>
  </si>
  <si>
    <t>100104</t>
  </si>
  <si>
    <t>13111218</t>
  </si>
  <si>
    <t>Traineeships for the Endorsement of Special Education Personnel: General Curriculum K-12</t>
  </si>
  <si>
    <t>100104</t>
  </si>
  <si>
    <t>222308</t>
  </si>
  <si>
    <t>13040378</t>
  </si>
  <si>
    <t>202883</t>
  </si>
  <si>
    <t>111429</t>
  </si>
  <si>
    <t>202920</t>
  </si>
  <si>
    <t>GMUF/VSE</t>
  </si>
  <si>
    <t>000103</t>
  </si>
  <si>
    <t>222306</t>
  </si>
  <si>
    <t>007622-001</t>
  </si>
  <si>
    <t>181103</t>
  </si>
  <si>
    <t>WILSON, DAVID B.</t>
  </si>
  <si>
    <t>TETRICK, LOIS E.</t>
  </si>
  <si>
    <t>002040</t>
  </si>
  <si>
    <t>001097</t>
  </si>
  <si>
    <t>000005</t>
  </si>
  <si>
    <t>SEOR</t>
  </si>
  <si>
    <t>Goodings, Deborah Janet</t>
  </si>
  <si>
    <t>13040338</t>
  </si>
  <si>
    <t>202519</t>
  </si>
  <si>
    <t>222323</t>
  </si>
  <si>
    <t>007308-001</t>
  </si>
  <si>
    <t>110107</t>
  </si>
  <si>
    <t>222037</t>
  </si>
  <si>
    <t>016360-001</t>
  </si>
  <si>
    <t>Energy &amp; Enterprise Initiative</t>
  </si>
  <si>
    <t>USGS Vijay Sonani Geocloud Support</t>
  </si>
  <si>
    <t>006956-001</t>
  </si>
  <si>
    <t>202212</t>
  </si>
  <si>
    <t>Fellowship: Distress and Impulsivity: A Target of Intervention for Drug-use, HIV-risk, Crime? (Elizabeth Malouf)</t>
  </si>
  <si>
    <t>106307</t>
  </si>
  <si>
    <t>000020</t>
  </si>
  <si>
    <t>222131</t>
  </si>
  <si>
    <t>202785</t>
  </si>
  <si>
    <t>016670-001</t>
  </si>
  <si>
    <t>Nord, Julia Ann</t>
  </si>
  <si>
    <t>13101009</t>
  </si>
  <si>
    <t>017089-001</t>
  </si>
  <si>
    <t>202354</t>
  </si>
  <si>
    <t>YANG, CHAOWEI</t>
  </si>
  <si>
    <t>007312-001</t>
  </si>
  <si>
    <t>Center for Study of Gender &amp; Conflict</t>
  </si>
  <si>
    <t>202945</t>
  </si>
  <si>
    <t>Gill, Charlotte E</t>
  </si>
  <si>
    <t>112764</t>
  </si>
  <si>
    <t>BECKER, PETER A.</t>
  </si>
  <si>
    <t>007602-001</t>
  </si>
  <si>
    <t>017161-001</t>
  </si>
  <si>
    <t>Mentor Protege: CSC - Oaktree Enterprise Solutions, Inc.</t>
  </si>
  <si>
    <t>006448-001</t>
  </si>
  <si>
    <t>017184-001</t>
  </si>
  <si>
    <t>Improving the Forecasting Accuracy of Time Dependent Models of the Inner Heliosphere Through Comparison with Near Real Time Image Data</t>
  </si>
  <si>
    <t>CEHD</t>
  </si>
  <si>
    <t>220368</t>
  </si>
  <si>
    <t>017236-001</t>
  </si>
  <si>
    <t>Maibach, Edward Wile</t>
  </si>
  <si>
    <t>13101064</t>
  </si>
  <si>
    <t>222300</t>
  </si>
  <si>
    <t>Russian and Soviet Perspectives on Islam</t>
  </si>
  <si>
    <t>CSISS</t>
  </si>
  <si>
    <t>13121309</t>
  </si>
  <si>
    <t>202968</t>
  </si>
  <si>
    <t>121102</t>
  </si>
  <si>
    <t>220243</t>
  </si>
  <si>
    <t>017282-001</t>
  </si>
  <si>
    <t>202820</t>
  </si>
  <si>
    <t>000571</t>
  </si>
  <si>
    <t>201771</t>
  </si>
  <si>
    <t>000003</t>
  </si>
  <si>
    <t>222340</t>
  </si>
  <si>
    <t>13101024</t>
  </si>
  <si>
    <t>202605</t>
  </si>
  <si>
    <t>007454-001</t>
  </si>
  <si>
    <t>202966</t>
  </si>
  <si>
    <t>Levis, Alexander H</t>
  </si>
  <si>
    <t>002100</t>
  </si>
  <si>
    <t>005089-001</t>
  </si>
  <si>
    <t>017220-001</t>
  </si>
  <si>
    <t>13111144</t>
  </si>
  <si>
    <t>017294-001</t>
  </si>
  <si>
    <t>017271-001</t>
  </si>
  <si>
    <t>Santa Cruz RNR Tool</t>
  </si>
  <si>
    <t>202928</t>
  </si>
  <si>
    <t>017298-001</t>
  </si>
  <si>
    <t>Greiff, Jacquelyn</t>
  </si>
  <si>
    <t>016461-001</t>
  </si>
  <si>
    <t>005963-001</t>
  </si>
  <si>
    <t>002125</t>
  </si>
  <si>
    <t>Investigation of Ion Temperature Spikes in PFISR Data</t>
  </si>
  <si>
    <t>ANDERSON, DANIEL M.</t>
  </si>
  <si>
    <t>LU, JIAN</t>
  </si>
  <si>
    <t>099267</t>
  </si>
  <si>
    <t>202620</t>
  </si>
  <si>
    <t>Enhancement of CEOS WGISS Integrated Catalog (CWIC)</t>
  </si>
  <si>
    <t>000028</t>
  </si>
  <si>
    <t>007065-001</t>
  </si>
  <si>
    <t>Krasnow Institute</t>
  </si>
  <si>
    <t>Krasnow Institute</t>
  </si>
  <si>
    <t>GMUF #010550: Peacemaking Home Coordinator</t>
  </si>
  <si>
    <t>017301-001</t>
  </si>
  <si>
    <t>13090987</t>
  </si>
  <si>
    <t>004751-001</t>
  </si>
  <si>
    <t>Energy &amp; Enterprise Initiative Global</t>
  </si>
  <si>
    <t>002337</t>
  </si>
  <si>
    <t>017216-001</t>
  </si>
  <si>
    <t>Intergovernmental Personnel Act: Director, DoD Commemorations in the Office of the Director, Administration and Management</t>
  </si>
  <si>
    <t>130502</t>
  </si>
  <si>
    <t>13030299</t>
  </si>
  <si>
    <t>Sturtevant, Lisa A</t>
  </si>
  <si>
    <t>007425-001</t>
  </si>
  <si>
    <t>007096-001</t>
  </si>
  <si>
    <t>Milligan, Renee</t>
  </si>
  <si>
    <t>222325</t>
  </si>
  <si>
    <t>13101041</t>
  </si>
  <si>
    <t>001157</t>
  </si>
  <si>
    <t>Center Institutional Research</t>
  </si>
  <si>
    <t>101564</t>
  </si>
  <si>
    <t>016507-001</t>
  </si>
  <si>
    <t>King, Eden B</t>
  </si>
  <si>
    <t>McCoy, Damon</t>
  </si>
  <si>
    <t>Ocean-Land-Atmosphere Coupling and Initialization Strategies to Improve CFSv2 and Monsoon Prediction</t>
  </si>
  <si>
    <t>017231-001</t>
  </si>
  <si>
    <t>Proactive Cyber Attack Deterrence: Extending Self Cleansing Intrusion Tolerance (SCIT) to Compute Rich Nodes</t>
  </si>
  <si>
    <t>202789</t>
  </si>
  <si>
    <t>202947</t>
  </si>
  <si>
    <t>141295</t>
  </si>
  <si>
    <t>Biophysical Remote Sensing</t>
  </si>
  <si>
    <t>LIEN, JYH-MING</t>
  </si>
  <si>
    <t>11163A</t>
  </si>
  <si>
    <t>151102</t>
  </si>
  <si>
    <t>112006</t>
  </si>
  <si>
    <t>13090966</t>
  </si>
  <si>
    <t>000982</t>
  </si>
  <si>
    <t>007042-001</t>
  </si>
  <si>
    <t>Long Term Care</t>
  </si>
  <si>
    <t>017289-001</t>
  </si>
  <si>
    <t>017285-001</t>
  </si>
  <si>
    <t>017260-001</t>
  </si>
  <si>
    <t>000393</t>
  </si>
  <si>
    <t>Integrated Technology Portfolio Assessment and Decision-Making Support Capability</t>
  </si>
  <si>
    <t>112660</t>
  </si>
  <si>
    <t>202595</t>
  </si>
  <si>
    <t>13101045</t>
  </si>
  <si>
    <t>Zhao, Xiaoquan</t>
  </si>
  <si>
    <t>222321</t>
  </si>
  <si>
    <t>Phosphoproteomic Profiling and Functional Characterization of Host Response to Pathogens</t>
  </si>
  <si>
    <t>001856</t>
  </si>
  <si>
    <t>016828-001</t>
  </si>
  <si>
    <t>017227-001</t>
  </si>
  <si>
    <t>Staklo, Vadim</t>
  </si>
  <si>
    <t>222035</t>
  </si>
  <si>
    <t>000124</t>
  </si>
  <si>
    <t>112046</t>
  </si>
  <si>
    <t>222227</t>
  </si>
  <si>
    <t>202949</t>
  </si>
  <si>
    <t>Simon, Robert P</t>
  </si>
  <si>
    <t>017293-001</t>
  </si>
  <si>
    <t>CHANDHOKE, VIKAS</t>
  </si>
  <si>
    <t>STAVROU, ANGELOS</t>
  </si>
  <si>
    <t>Evaluation of Underage Drinking STOP Initiative</t>
  </si>
  <si>
    <t>202104</t>
  </si>
  <si>
    <t>College of Sciences</t>
  </si>
  <si>
    <t>202922</t>
  </si>
  <si>
    <t>017240-001</t>
  </si>
  <si>
    <t>HAZLETT, THOMAS</t>
  </si>
  <si>
    <t>13020161</t>
  </si>
  <si>
    <t>107840</t>
  </si>
  <si>
    <t>202641</t>
  </si>
  <si>
    <t>002250</t>
  </si>
  <si>
    <t>109259</t>
  </si>
  <si>
    <t>222304</t>
  </si>
  <si>
    <t>005952-001</t>
  </si>
  <si>
    <t>Collaborative Research: I/UCRC Program Center for Configuration Analytics and Automation</t>
  </si>
  <si>
    <t>121803</t>
  </si>
  <si>
    <t>202398</t>
  </si>
  <si>
    <t>ESPOSITO-SMYTHERS, CHRISTIANNE</t>
  </si>
  <si>
    <t>002104</t>
  </si>
  <si>
    <t>Kinter, James L</t>
  </si>
  <si>
    <t>002358</t>
  </si>
  <si>
    <t>JPL/NASA/IDS for Geodesy and Cartography</t>
  </si>
  <si>
    <t>017256-001</t>
  </si>
  <si>
    <t>000255</t>
  </si>
  <si>
    <t>Improving CSIRT Skills, Dynamics and Effectiveness</t>
  </si>
  <si>
    <t>111480</t>
  </si>
  <si>
    <t>Small Business Programs, Innovation, and Growth: Estimating Policy Effects Using Comprehensive Firm-Level Panel Data</t>
  </si>
  <si>
    <t>HR Grants &amp; Contracts</t>
  </si>
  <si>
    <t>Olds, James L</t>
  </si>
  <si>
    <t>13101126</t>
  </si>
  <si>
    <t>Wind Energy Impact Assessment Methodology Project - G13PD00264</t>
  </si>
  <si>
    <t>007473-001</t>
  </si>
  <si>
    <t>Virginia Initiative for Science Teaching and Achievement (VISTA)</t>
  </si>
  <si>
    <t>13050509</t>
  </si>
  <si>
    <t>202859</t>
  </si>
  <si>
    <t>Geography &amp; Geoinfo Science</t>
  </si>
  <si>
    <t>109933</t>
  </si>
  <si>
    <t>WILLIAMS, WALTER E.</t>
  </si>
  <si>
    <t>017238-001</t>
  </si>
  <si>
    <t>13040347</t>
  </si>
  <si>
    <t>017269-001</t>
  </si>
  <si>
    <t>002365</t>
  </si>
  <si>
    <t>202485</t>
  </si>
  <si>
    <t>007047-001</t>
  </si>
  <si>
    <t>017280-001</t>
  </si>
  <si>
    <t>13070681</t>
  </si>
  <si>
    <t>George Mason University Elementary PDS Internship Program – Fairfax County Public Schools</t>
  </si>
  <si>
    <t>016883-001</t>
  </si>
  <si>
    <t>112344</t>
  </si>
  <si>
    <t>ICES</t>
  </si>
  <si>
    <t>Quantitative Assessments Leveraging Effects based analysis for Degraded PNT</t>
  </si>
  <si>
    <t>202819</t>
  </si>
  <si>
    <t>202632</t>
  </si>
  <si>
    <t>VASTO-Evolutionary Agent System for Transportation Outlook</t>
  </si>
  <si>
    <t>Tracing the Flow of Plasma Through the Ionosphere and Plasmasphere</t>
  </si>
  <si>
    <t>Computer Science</t>
  </si>
  <si>
    <t>Mathy Foundation Scholars</t>
  </si>
  <si>
    <t>202951</t>
  </si>
  <si>
    <t>017222-001</t>
  </si>
  <si>
    <t>STEFANIDIS, ANTHONY</t>
  </si>
  <si>
    <t>221588</t>
  </si>
  <si>
    <t>202734</t>
  </si>
  <si>
    <t>NELSON, JILL</t>
  </si>
  <si>
    <t>162503</t>
  </si>
  <si>
    <t>Ethics and Economics</t>
  </si>
  <si>
    <t>13101115</t>
  </si>
  <si>
    <t>016895-001</t>
  </si>
  <si>
    <t>017296-001</t>
  </si>
  <si>
    <t>CEOSR</t>
  </si>
  <si>
    <t>222339</t>
  </si>
  <si>
    <t>017245-001</t>
  </si>
  <si>
    <t>000588</t>
  </si>
  <si>
    <t>Healthy Eating and Active Living (HEAL) Preschool Program</t>
  </si>
  <si>
    <t>112227</t>
  </si>
  <si>
    <t>Positive Aging Collaboration with Fairfax County Community and Recreation Services</t>
  </si>
  <si>
    <t>110404</t>
  </si>
  <si>
    <t>017249-001</t>
  </si>
  <si>
    <t>Ctr for Secure Info Systems</t>
  </si>
  <si>
    <t>000854-001</t>
  </si>
  <si>
    <t>Ctr for Secure Info Systems</t>
  </si>
  <si>
    <t>OLDS, JAMES</t>
  </si>
  <si>
    <t>111684</t>
  </si>
  <si>
    <t>202405</t>
  </si>
  <si>
    <t>Seshaiyer, Padmanabhan</t>
  </si>
  <si>
    <t xml:space="preserve">SBA Raytheon Small Bus Assistance </t>
  </si>
  <si>
    <t>GMU Startalk: Creating the Authentic Assessment Toolbox for Today's Learner-Centered Classroom</t>
  </si>
  <si>
    <t>Regan, Kelley S</t>
  </si>
  <si>
    <t>110070</t>
  </si>
  <si>
    <t>Olofsson Weaver Graduate Fellowship</t>
  </si>
  <si>
    <t>000117</t>
  </si>
  <si>
    <t>202934</t>
  </si>
  <si>
    <t>KICKLIGHTER, MICK</t>
  </si>
  <si>
    <t>001880</t>
  </si>
  <si>
    <t>103602</t>
  </si>
  <si>
    <t>OBLIGATIONEXPIRATIONDATE</t>
  </si>
  <si>
    <t>IOANNOU, DIMITRIOS E.</t>
  </si>
  <si>
    <t>222312</t>
  </si>
  <si>
    <t>017253-001</t>
  </si>
  <si>
    <t>13101076</t>
  </si>
  <si>
    <t>000480</t>
  </si>
  <si>
    <t>141203</t>
  </si>
  <si>
    <t>000011</t>
  </si>
  <si>
    <t>13101038</t>
  </si>
  <si>
    <t>Virginia SBDC CY 2013 Proposal</t>
  </si>
  <si>
    <t>112838</t>
  </si>
  <si>
    <t>13070641</t>
  </si>
  <si>
    <t>The District of Columbia Developmental Center for AIDS Research (DC D-CFAR) - U.S. - Russia Collaborative HIV/AIDS Research Supplement</t>
  </si>
  <si>
    <t>005910-001</t>
  </si>
  <si>
    <t>Prof. David Schleicher Visiting Yale University Law School in Spring 2014</t>
  </si>
  <si>
    <t>005836-001</t>
  </si>
  <si>
    <t>202970</t>
  </si>
  <si>
    <t>13060592</t>
  </si>
  <si>
    <t>002116</t>
  </si>
  <si>
    <t>001969</t>
  </si>
  <si>
    <t>School of Public Policy</t>
  </si>
  <si>
    <t>221176</t>
  </si>
  <si>
    <t>017287-001</t>
  </si>
  <si>
    <t>222318</t>
  </si>
  <si>
    <t>017262-001</t>
  </si>
  <si>
    <t>222144</t>
  </si>
  <si>
    <t>CHSS Dean's Office</t>
  </si>
  <si>
    <t>017229-001</t>
  </si>
  <si>
    <t>222316</t>
  </si>
  <si>
    <t>Community Health, Anti-social Behavior and Safety at Street Segments: A Comparative Prospective Longitudinal Study of Drug Hot Spots</t>
  </si>
  <si>
    <t>SHERRY, LANCE</t>
  </si>
  <si>
    <t>Chronological Age and Training Outcomes: Examining Psychological Processes and Cognitive Ability</t>
  </si>
  <si>
    <t>Petricoin, Emanuel F</t>
  </si>
  <si>
    <t>Shehu, Amarda</t>
  </si>
  <si>
    <t>017225-001</t>
  </si>
  <si>
    <t>Petricoin, Emanuel F</t>
  </si>
  <si>
    <t>New Century College</t>
  </si>
  <si>
    <t>KREPS, GARY</t>
  </si>
  <si>
    <t>202930</t>
  </si>
  <si>
    <t>017274-001</t>
  </si>
  <si>
    <t>Violence, Crime, Society, and Drugs in Latin America and the Caribbean</t>
  </si>
  <si>
    <t>TWC: Frontier: Collaborative Beyond Technical Security: Developing an Empirical Basis for Socio-economic Perspectives</t>
  </si>
  <si>
    <t>Computerized Social-Emotional Assessment Battery for School Readiness</t>
  </si>
  <si>
    <t>110034</t>
  </si>
  <si>
    <t>102205</t>
  </si>
  <si>
    <t>181301</t>
  </si>
  <si>
    <t>000015</t>
  </si>
  <si>
    <t>USDoED/ARRA/VISTA/Participant Support</t>
  </si>
  <si>
    <t>Post Institute Implementation Award</t>
  </si>
  <si>
    <t>017278-001</t>
  </si>
  <si>
    <t>017242-001</t>
  </si>
  <si>
    <t>002401</t>
  </si>
  <si>
    <t>Initial Work for Atomic Magnetometers Enabling Breakthrough Nuclear Quadrupole Resonance Detection of Explosives</t>
  </si>
  <si>
    <t>610306</t>
  </si>
  <si>
    <t>003668-001</t>
  </si>
  <si>
    <t>222333</t>
  </si>
  <si>
    <t>202587</t>
  </si>
  <si>
    <t>007060-001</t>
  </si>
  <si>
    <t>202304</t>
  </si>
  <si>
    <t>111963</t>
  </si>
  <si>
    <t>Boehm-Davis, Deborah</t>
  </si>
  <si>
    <t>13101019</t>
  </si>
  <si>
    <t>Ctr for Health Policy Rsch&amp;Eth</t>
  </si>
  <si>
    <t>017304-001</t>
  </si>
  <si>
    <t>000030</t>
  </si>
  <si>
    <t>002384</t>
  </si>
  <si>
    <t>161902</t>
  </si>
  <si>
    <t>161902</t>
  </si>
  <si>
    <t>Higher Education Program</t>
  </si>
  <si>
    <t>Weisburd, David Lee</t>
  </si>
  <si>
    <t>13020118</t>
  </si>
  <si>
    <t>Raytheon Aero</t>
  </si>
  <si>
    <t>Reasoning for Digital Artifact Association, Attribution, and Integrity</t>
  </si>
  <si>
    <t>202955</t>
  </si>
  <si>
    <t>112774</t>
  </si>
  <si>
    <t>001049</t>
  </si>
  <si>
    <t>007093-001</t>
  </si>
  <si>
    <t>GMUF/Lynch POV</t>
  </si>
  <si>
    <t>017254-001</t>
  </si>
  <si>
    <t>221950</t>
  </si>
  <si>
    <t>102614</t>
  </si>
  <si>
    <t>002087-001</t>
  </si>
  <si>
    <t>Assessing the Value of Neo-Graphic Information</t>
  </si>
  <si>
    <t>Sklarew, Daniel M</t>
  </si>
  <si>
    <t>Jajodia, Sushil</t>
  </si>
  <si>
    <t>13090991</t>
  </si>
  <si>
    <t>111554</t>
  </si>
  <si>
    <t>111923</t>
  </si>
  <si>
    <t>121717</t>
  </si>
  <si>
    <t>100079</t>
  </si>
  <si>
    <t>Zhang, Jie</t>
  </si>
  <si>
    <t>017312-001</t>
  </si>
  <si>
    <t>DALAL, REESHAD S</t>
  </si>
  <si>
    <t>Application of Clinical Proteomic Technologies for Oncology-Based Applications</t>
  </si>
  <si>
    <t>000349</t>
  </si>
  <si>
    <t>13050466</t>
  </si>
  <si>
    <t>202936</t>
  </si>
  <si>
    <t>Reliability Characterization of State-of-the-Art High-k/metal Gate CMOS Devices</t>
  </si>
  <si>
    <t>006560-001</t>
  </si>
  <si>
    <t>13090959</t>
  </si>
  <si>
    <t>222310</t>
  </si>
  <si>
    <t>202655</t>
  </si>
  <si>
    <t>000201</t>
  </si>
  <si>
    <t>Communication</t>
  </si>
  <si>
    <t>202369</t>
  </si>
  <si>
    <t>111940</t>
  </si>
  <si>
    <t>000013</t>
  </si>
  <si>
    <t>Becker, Peter A</t>
  </si>
  <si>
    <t>ERDC Broad Agency Announcement TEC-06: Terrain Evaluation and Reasoning Tasks 1-4</t>
  </si>
  <si>
    <t>121206</t>
  </si>
  <si>
    <t>Virginia Microelectronics Consortium Equipment Fund</t>
  </si>
  <si>
    <t>121206</t>
  </si>
  <si>
    <t>000013</t>
  </si>
  <si>
    <t>Sun, Kun</t>
  </si>
  <si>
    <t>Prof. David Schleicher Visiting Georgetown University Law School in Fall 2013</t>
  </si>
  <si>
    <t>Di, Liping</t>
  </si>
  <si>
    <t>016604-001</t>
  </si>
  <si>
    <t>Technical Response to METS 11 NNG10CR16C, Task 089, by the Microwave Remote Sensing Group</t>
  </si>
  <si>
    <t>BAKER, MAX</t>
  </si>
  <si>
    <t>13090919</t>
  </si>
  <si>
    <t>202976</t>
  </si>
  <si>
    <t>000309</t>
  </si>
  <si>
    <t>Luke, Sean</t>
  </si>
  <si>
    <t>Yang, Chaowei</t>
  </si>
  <si>
    <t>Public Service Internships</t>
  </si>
  <si>
    <t>Law School Support</t>
  </si>
  <si>
    <t>Provide Coordination and Oversight of Northern Virginia Area Education Center (NVAHEC) Public Health Provider Education Training Webinar Series</t>
  </si>
  <si>
    <t>Kreps, Gary</t>
  </si>
  <si>
    <t>112323</t>
  </si>
  <si>
    <t>202407</t>
  </si>
  <si>
    <t>221716</t>
  </si>
  <si>
    <t>000635</t>
  </si>
  <si>
    <t>202895</t>
  </si>
  <si>
    <t>002779-001</t>
  </si>
  <si>
    <t>Psychology</t>
  </si>
  <si>
    <t>Content Editing of Study "The Economic Impact of Microbusinesses in the U.S."</t>
  </si>
  <si>
    <t>171104</t>
  </si>
  <si>
    <t>South Asia Geopolitical Stability Follow-On Study (START) Phase 1</t>
  </si>
  <si>
    <t>202938</t>
  </si>
  <si>
    <t>171104</t>
  </si>
  <si>
    <t>Psychology</t>
  </si>
  <si>
    <t>221521</t>
  </si>
  <si>
    <t>PROTECTING VIRGINIA FROM HURRICANE STORM SURGE WITH WETLANDS ECOSYSTEMS: CAN NATURE HELP TO REDUCE HURRICANE FLOOD RISK?</t>
  </si>
  <si>
    <t>12120171</t>
  </si>
  <si>
    <t>Collaborative Research: Correlated Superfluids and Insulators of Ultracold Fermionic Atomic Gases</t>
  </si>
  <si>
    <t>A Place-Based Community-Oriented Approach to Youth Violence Prevention in Seattle</t>
  </si>
  <si>
    <t>004573-001</t>
  </si>
  <si>
    <t>016624-001</t>
  </si>
  <si>
    <t>Earle, John</t>
  </si>
  <si>
    <t>13111194</t>
  </si>
  <si>
    <t>State of the Region Report</t>
  </si>
  <si>
    <t>220278</t>
  </si>
  <si>
    <t>471109</t>
  </si>
  <si>
    <t>000170</t>
  </si>
  <si>
    <t>SIMCI Consultant Services</t>
  </si>
  <si>
    <t>AWARDNUMBER</t>
  </si>
  <si>
    <t>202736</t>
  </si>
  <si>
    <t>000231-001</t>
  </si>
  <si>
    <t>Bilitza, Dieter</t>
  </si>
  <si>
    <t>HUBER, VICTORIA M.</t>
  </si>
  <si>
    <t>222273</t>
  </si>
  <si>
    <t>000093</t>
  </si>
  <si>
    <t>110631</t>
  </si>
  <si>
    <t>001149</t>
  </si>
  <si>
    <t>MANITIUS, ANDRZEJ Z.</t>
  </si>
  <si>
    <t>111020</t>
  </si>
  <si>
    <t>017172-001</t>
  </si>
  <si>
    <t>Cross-Layer Resilient and Adaptive Networking</t>
  </si>
  <si>
    <t>017197-001</t>
  </si>
  <si>
    <t>222335</t>
  </si>
  <si>
    <t>017139-001</t>
  </si>
  <si>
    <t>222298</t>
  </si>
  <si>
    <t>13090999</t>
  </si>
  <si>
    <t>Mathematical Association of America MOU</t>
  </si>
  <si>
    <t>Polsby, Daniel D</t>
  </si>
  <si>
    <t>Dwyer, Leslie Katherine</t>
  </si>
  <si>
    <t>111166</t>
  </si>
  <si>
    <t>202695</t>
  </si>
  <si>
    <t>Process Analytics Language (PAL) for Sustainable Manufacturing: Modeling, Analysis and Decision Optimization</t>
  </si>
  <si>
    <t>002407</t>
  </si>
  <si>
    <t>Crowdsourcing extraction of knowledge from data: pilot designs in neuroscience</t>
  </si>
  <si>
    <t>161802</t>
  </si>
  <si>
    <t>161802</t>
  </si>
  <si>
    <t>000130</t>
  </si>
  <si>
    <t>121288</t>
  </si>
  <si>
    <t>Middle Atlantic Regional Center of Excellence for Biodefense and Emergina Infection Infectious Diseases Research (MARCE)</t>
  </si>
  <si>
    <t>SPDF Science Support</t>
  </si>
  <si>
    <t>017181-001</t>
  </si>
  <si>
    <t>017164-001</t>
  </si>
  <si>
    <t>112520</t>
  </si>
  <si>
    <t>101805</t>
  </si>
  <si>
    <t>202487</t>
  </si>
  <si>
    <t>017168-001</t>
  </si>
  <si>
    <t>002073</t>
  </si>
  <si>
    <t>221773</t>
  </si>
  <si>
    <t>001765</t>
  </si>
  <si>
    <t>HOUSER, DANIEL</t>
  </si>
  <si>
    <t>13111175</t>
  </si>
  <si>
    <t>13090895</t>
  </si>
  <si>
    <t>American Cancer Society</t>
  </si>
  <si>
    <t>DI, LIPING</t>
  </si>
  <si>
    <t>000285</t>
  </si>
  <si>
    <t>202957</t>
  </si>
  <si>
    <t>Atomic Magnetometers Enabling Breakthrough Nuclear Quadrupole Resonance Detection of Explosives</t>
  </si>
  <si>
    <t>GMUF/KOCH Foundation: To Support ICES</t>
  </si>
  <si>
    <t>DI, LIPING</t>
  </si>
  <si>
    <t>001217</t>
  </si>
  <si>
    <t>017159-001</t>
  </si>
  <si>
    <t>SAIC Cambridge</t>
  </si>
  <si>
    <t>Testing the Situational Strength Process Model: The Important Role of Motivational States</t>
  </si>
  <si>
    <t>016313-001</t>
  </si>
  <si>
    <t>CURBY, TIM</t>
  </si>
  <si>
    <t>007289-001</t>
  </si>
  <si>
    <t>222292</t>
  </si>
  <si>
    <t>13080790</t>
  </si>
  <si>
    <t>102404</t>
  </si>
  <si>
    <t>Hakami, Ramin M</t>
  </si>
  <si>
    <t>202308</t>
  </si>
  <si>
    <t>102710</t>
  </si>
  <si>
    <t>202919</t>
  </si>
  <si>
    <t>13030283</t>
  </si>
  <si>
    <t>13090976</t>
  </si>
  <si>
    <t>000448</t>
  </si>
  <si>
    <t>Conflict Analysis &amp; Resolution</t>
  </si>
  <si>
    <t>Law and Economics Center</t>
  </si>
  <si>
    <t>13101113</t>
  </si>
  <si>
    <t>Conflict Analysis &amp; Resolution</t>
  </si>
  <si>
    <t>202917</t>
  </si>
  <si>
    <t>000831</t>
  </si>
  <si>
    <t>141831</t>
  </si>
  <si>
    <t>222331</t>
  </si>
  <si>
    <t>007293-001</t>
  </si>
  <si>
    <t>ORG</t>
  </si>
  <si>
    <t>CAPMM</t>
  </si>
  <si>
    <t>CAPMM</t>
  </si>
  <si>
    <t>202797</t>
  </si>
  <si>
    <t>000032</t>
  </si>
  <si>
    <t>016358-001</t>
  </si>
  <si>
    <t>PAPACONSTANTOPOULOS, DIMITRIOS</t>
  </si>
  <si>
    <t>IPA Agreement for Lisa Chin</t>
  </si>
  <si>
    <t>VA TV Wathercasters</t>
  </si>
  <si>
    <t>108255</t>
  </si>
  <si>
    <t>12100004</t>
  </si>
  <si>
    <t>13070662</t>
  </si>
  <si>
    <t>202483</t>
  </si>
  <si>
    <t>Ahn, Changwoo</t>
  </si>
  <si>
    <t>Shortle, John Friedrich</t>
  </si>
  <si>
    <t>A Laboratory for Moving Target Defense Using Mutable Virtualized Large-Scale Network Containers</t>
  </si>
  <si>
    <t>101104</t>
  </si>
  <si>
    <t>BARTOLI, ANDREA</t>
  </si>
  <si>
    <t>222314</t>
  </si>
  <si>
    <t>CCT Mini-grant Sustaining for Socail Change: Bringing Well-Being Practices into Socail Justice and Human Rights (SJHR) Advocacy Communities</t>
  </si>
  <si>
    <t>13040381</t>
  </si>
  <si>
    <t>SAIC Mentor Protege Program</t>
  </si>
  <si>
    <t>002426</t>
  </si>
  <si>
    <t>202932</t>
  </si>
  <si>
    <t>202719</t>
  </si>
  <si>
    <t>Reston Association Survey</t>
  </si>
  <si>
    <t>202757</t>
  </si>
  <si>
    <t>13070647</t>
  </si>
  <si>
    <t>13090913</t>
  </si>
  <si>
    <t>IPA Agreement for Phan Giang</t>
  </si>
  <si>
    <t>Environmental Science &amp;Policy</t>
  </si>
  <si>
    <t>Environmental Science &amp;Policy</t>
  </si>
  <si>
    <t>Commonwealth Public Health Training Center</t>
  </si>
  <si>
    <t>017175-001</t>
  </si>
  <si>
    <t>112096</t>
  </si>
  <si>
    <t>Popular Romance Project Website</t>
  </si>
  <si>
    <t>202972</t>
  </si>
  <si>
    <t>Interagency Agreement between George Mason University and the Department for Medical Assistance Services (DMAS)</t>
  </si>
  <si>
    <t>222040</t>
  </si>
  <si>
    <t>017186-001</t>
  </si>
  <si>
    <t>017163-001</t>
  </si>
  <si>
    <t>A Search For Tidally Stripped CO Around Hot Jupiter Type Exoplanets</t>
  </si>
  <si>
    <t>202874</t>
  </si>
  <si>
    <t>016668-001</t>
  </si>
  <si>
    <t>222146</t>
  </si>
  <si>
    <t>007341-001</t>
  </si>
  <si>
    <t>111573</t>
  </si>
  <si>
    <t>National Institutes of Health</t>
  </si>
  <si>
    <t>Alfred P Sloan Foundation</t>
  </si>
  <si>
    <t>Alion Science and Technology Corporation</t>
  </si>
  <si>
    <t>American Educational Research Association</t>
  </si>
  <si>
    <t>Aptima Inc</t>
  </si>
  <si>
    <t>GMU Foundation</t>
  </si>
  <si>
    <t>George Washington University</t>
  </si>
  <si>
    <t>Georgetown University Law Center</t>
  </si>
  <si>
    <t>Johns Hopkins University</t>
  </si>
  <si>
    <t>Institute of Museum and Library Services</t>
  </si>
  <si>
    <t>International Foundation for Research in Experimental Economics</t>
  </si>
  <si>
    <t>Jeffress Trust</t>
  </si>
  <si>
    <t>BAE Systems</t>
  </si>
  <si>
    <t>Catholic University</t>
  </si>
  <si>
    <t>Central Intelligence Agency</t>
  </si>
  <si>
    <t>Federal Deposit Insurance Corporation</t>
  </si>
  <si>
    <t>Naval Research Laboratory</t>
  </si>
  <si>
    <t>Jet Propulsion Laboratory</t>
  </si>
  <si>
    <t>Defense Threat Reduction Agency</t>
  </si>
  <si>
    <t>INOVA</t>
  </si>
  <si>
    <t>National Aeronautics and Space Administration</t>
  </si>
  <si>
    <t>National Endowment for the Humanities</t>
  </si>
  <si>
    <t>National Science Foundation</t>
  </si>
  <si>
    <t>Office of Naval Research</t>
  </si>
  <si>
    <t>Raytheon E-Systems</t>
  </si>
  <si>
    <t>US Department of Education</t>
  </si>
  <si>
    <t>US Department of Energy</t>
  </si>
  <si>
    <t>US Department of Justice</t>
  </si>
  <si>
    <t>US Department of Veteran Affairs</t>
  </si>
  <si>
    <t>US Geological Survey</t>
  </si>
  <si>
    <t>US Postal Service</t>
  </si>
  <si>
    <t>US Department of Defense</t>
  </si>
  <si>
    <t>Fairfax County Public Schools</t>
  </si>
  <si>
    <t>Computer Sciences Corporation</t>
  </si>
  <si>
    <t>Dartmouth College</t>
  </si>
  <si>
    <t>Dixie State College of Utah</t>
  </si>
  <si>
    <t>Food and Drug Administration</t>
  </si>
  <si>
    <t>NASA Langley Research Center</t>
  </si>
  <si>
    <t>NASA Goddard Flight Center</t>
  </si>
  <si>
    <t>National Oceanic and Atmospheric Admin</t>
  </si>
  <si>
    <t>National Park Service</t>
  </si>
  <si>
    <t>National Security Agency</t>
  </si>
  <si>
    <t>Naval Post Graduate School</t>
  </si>
  <si>
    <t>North Carolina State University</t>
  </si>
  <si>
    <t>Northrop Grumman Corporation</t>
  </si>
  <si>
    <t>Oak Ridge Associated Universities</t>
  </si>
  <si>
    <t>Prince William Partnerships for Health</t>
  </si>
  <si>
    <t>Revenue</t>
  </si>
  <si>
    <t>SAIC</t>
  </si>
  <si>
    <t>Shriver Peace Worker Inc</t>
  </si>
  <si>
    <t>Sigma Nu</t>
  </si>
  <si>
    <t>Social Science Research Council</t>
  </si>
  <si>
    <t>University of Texas</t>
  </si>
  <si>
    <t>Time Warner Cable Inc</t>
  </si>
  <si>
    <t>University of Colorado</t>
  </si>
  <si>
    <t>University of Kentucky</t>
  </si>
  <si>
    <t>Army Research Office</t>
  </si>
  <si>
    <t>University of Maryland</t>
  </si>
  <si>
    <t>University of Virginia</t>
  </si>
  <si>
    <t>US Air Force</t>
  </si>
  <si>
    <t>US Army</t>
  </si>
  <si>
    <t>Small Business Administration</t>
  </si>
  <si>
    <t>VECTARE</t>
  </si>
  <si>
    <t>Virginia Academy of Science</t>
  </si>
  <si>
    <t>VA Department of Health</t>
  </si>
  <si>
    <t>VA Law Foundation</t>
  </si>
  <si>
    <t>Zel Technologies Inc</t>
  </si>
  <si>
    <t>Center for Innovative Technology</t>
  </si>
  <si>
    <t>VA Department of Education</t>
  </si>
  <si>
    <t>Mathematical Association of America</t>
  </si>
  <si>
    <t>VA Department of Medical Assistance Services</t>
  </si>
  <si>
    <t>Semiconductor Research Corporation</t>
  </si>
  <si>
    <t>Virginia Commonwealth University</t>
  </si>
  <si>
    <t>National Institute of Standards and Technology</t>
  </si>
  <si>
    <t>Yale University</t>
  </si>
  <si>
    <t>Metron Aviation Inc</t>
  </si>
  <si>
    <t>Eastern Virginia Medical School</t>
  </si>
  <si>
    <t>City University of New York</t>
  </si>
  <si>
    <t>University of Arizona</t>
  </si>
  <si>
    <t>Arctic Slope Regional Corporation</t>
  </si>
  <si>
    <t>Government of Norway</t>
  </si>
  <si>
    <t>Fairfax County</t>
  </si>
  <si>
    <t>TASC Inc</t>
  </si>
  <si>
    <t xml:space="preserve">United Way </t>
  </si>
  <si>
    <t>JBS International</t>
  </si>
  <si>
    <t>Rhode Island Hospital</t>
  </si>
  <si>
    <t>University of North Texas</t>
  </si>
  <si>
    <t>Secure Command Government Solutions, LLC.</t>
  </si>
  <si>
    <t>Dominion Resources Inc</t>
  </si>
  <si>
    <t>City of Seattle, Washington</t>
  </si>
  <si>
    <t>Q.E.D. Systems, Inc.</t>
  </si>
  <si>
    <t>Indian Institute of Tropical Meteorology</t>
  </si>
  <si>
    <t>James H. Carr Consulting</t>
  </si>
  <si>
    <t>National Center for Science and Civic Engagement</t>
  </si>
  <si>
    <t>Community College of Allegheny County</t>
  </si>
  <si>
    <t>National Academies Keck Futures Initiatives</t>
  </si>
  <si>
    <t>Santa Cruz County Probation Department</t>
  </si>
  <si>
    <t>Imagine Center for Conflict Transformation</t>
  </si>
  <si>
    <t>Echo Ridge</t>
  </si>
  <si>
    <t>Fairfax County Health Department</t>
  </si>
  <si>
    <t>General Science and Technology Solutions, Inc.</t>
  </si>
  <si>
    <t>Strategic Analysis, Inc.</t>
  </si>
  <si>
    <t>Reston Association</t>
  </si>
  <si>
    <t>Sandia Research Corportation</t>
  </si>
  <si>
    <t>HDR</t>
  </si>
  <si>
    <t>The Foundation for NIH</t>
  </si>
  <si>
    <t>Trideum</t>
  </si>
  <si>
    <t>Unified Prevention Coalition of Fairfax County</t>
  </si>
  <si>
    <t>Longwood University</t>
  </si>
  <si>
    <t>Synta Pharmaceuticals Corporation</t>
  </si>
  <si>
    <t>General Motors Holdings, LLC</t>
  </si>
  <si>
    <t>Nitek, Inc.</t>
  </si>
  <si>
    <t>Salam Institute for Peace and Justice</t>
  </si>
  <si>
    <t>Sponsor</t>
  </si>
  <si>
    <t>University Life</t>
  </si>
  <si>
    <t>Division</t>
  </si>
  <si>
    <t>College Humanities &amp;Social Sciences</t>
  </si>
  <si>
    <t>College of Educ &amp; Human Development</t>
  </si>
  <si>
    <t>Academic  Administration</t>
  </si>
  <si>
    <t>College of Science</t>
  </si>
  <si>
    <t>Finance &amp; Administration</t>
  </si>
  <si>
    <t>School of  Management</t>
  </si>
  <si>
    <t>College of Health &amp; Human Services</t>
  </si>
  <si>
    <t>School of Law</t>
  </si>
  <si>
    <t>Volgenau School of Engineering</t>
  </si>
  <si>
    <t>School for Conflict Analysis&amp;Resol</t>
  </si>
  <si>
    <t>Dept/Ctr</t>
  </si>
  <si>
    <t>GMU #</t>
  </si>
  <si>
    <t>Fund #</t>
  </si>
  <si>
    <t>Title</t>
  </si>
  <si>
    <t>Amount of Increment</t>
  </si>
  <si>
    <t>To-Date Funding</t>
  </si>
  <si>
    <t>SponsorID</t>
  </si>
  <si>
    <t>Funding Date</t>
  </si>
  <si>
    <t>22036A</t>
  </si>
  <si>
    <t>22037A</t>
  </si>
  <si>
    <t>Dept/Ctr Subtotals</t>
  </si>
  <si>
    <t>Division Subtotals</t>
  </si>
  <si>
    <t>Total Awards/Increments</t>
  </si>
  <si>
    <t>Total FY13, Q4 awards/increments</t>
  </si>
  <si>
    <t>Excluded from Sponsored Programs Activity Reporting</t>
  </si>
  <si>
    <t>Rao, Neomi</t>
  </si>
  <si>
    <t>Professor Rao Visiting University of Minnesota Fall 2012</t>
  </si>
  <si>
    <t>University of Minnesota</t>
  </si>
  <si>
    <t>Fairfax County Community Service Board: MOU Lora Poppard</t>
  </si>
  <si>
    <t>Industry/University Cooperative Research Center Program Membership</t>
  </si>
  <si>
    <t>MITRE Corporation</t>
  </si>
  <si>
    <t>MOU: Translational Research</t>
  </si>
  <si>
    <t>Istitute Superiore Di Sanita</t>
  </si>
  <si>
    <t>Baldwin, Carryl</t>
  </si>
  <si>
    <t>Real Time Adaptive Training System for Controlling Unmanned Assets</t>
  </si>
  <si>
    <t>016477-001</t>
  </si>
  <si>
    <t xml:space="preserve">School of </t>
  </si>
  <si>
    <t>12120238</t>
  </si>
  <si>
    <t>Bioengineering</t>
  </si>
  <si>
    <t>017338-001</t>
  </si>
  <si>
    <t>11393A</t>
  </si>
  <si>
    <t>George Mason University and the Center for Configuration Analytics and Automation Consortium</t>
  </si>
  <si>
    <t>Liotta, Lance</t>
  </si>
  <si>
    <t>Department of Interior</t>
  </si>
  <si>
    <t>05/25/13</t>
  </si>
  <si>
    <t>DOI/IARPA/ACE-Decomposition Based Information Elicitation &amp; Aggregation</t>
  </si>
  <si>
    <t>Twardy, Charles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</si>
</sst>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\ hh:mm:ss"/>
    <numFmt numFmtId="165" formatCode="mm/dd/yyyy"/>
    <numFmt numFmtId="166" formatCode="[$-409]dddd\,\ mmmm\ dd\,\ yyyy"/>
    <numFmt numFmtId="167" formatCode="mm/dd/yy;@"/>
  </numFmts>
  <fonts count="40">
    <font>
      <sz val="10"/>
      <color indexed="8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5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2" fontId="0" fillId="0" borderId="0">
      <alignment/>
      <protection/>
    </xf>
    <xf numFmtId="43" fontId="0" fillId="0" borderId="0">
      <alignment/>
      <protection/>
    </xf>
    <xf numFmtId="44" fontId="0" fillId="0" borderId="0">
      <alignment/>
      <protection/>
    </xf>
    <xf numFmtId="45" fontId="0" fillId="0" borderId="0">
      <alignment/>
      <protection/>
    </xf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33" borderId="0" xfId="0" applyFont="1" applyFill="1" applyAlignment="1">
      <alignment wrapText="1"/>
    </xf>
    <xf numFmtId="0" fontId="1" fillId="33" borderId="10" xfId="0" applyFont="1" applyFill="1" applyBorder="1" applyAlignment="1">
      <alignment wrapText="1"/>
    </xf>
    <xf numFmtId="167" fontId="1" fillId="33" borderId="10" xfId="0" applyNumberFormat="1" applyFont="1" applyFill="1" applyBorder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3" fontId="2" fillId="0" borderId="0" xfId="0" applyNumberFormat="1" applyFont="1" applyAlignment="1">
      <alignment wrapText="1"/>
    </xf>
    <xf numFmtId="0" fontId="2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 wrapText="1"/>
    </xf>
    <xf numFmtId="167" fontId="2" fillId="0" borderId="10" xfId="0" applyNumberFormat="1" applyFont="1" applyBorder="1" applyAlignment="1">
      <alignment wrapText="1"/>
    </xf>
    <xf numFmtId="0" fontId="2" fillId="0" borderId="10" xfId="0" applyFont="1" applyFill="1" applyBorder="1" applyAlignment="1">
      <alignment horizontal="left" wrapText="1"/>
    </xf>
    <xf numFmtId="0" fontId="2" fillId="0" borderId="0" xfId="0" applyFont="1" applyFill="1" applyAlignment="1">
      <alignment wrapText="1"/>
    </xf>
    <xf numFmtId="3" fontId="2" fillId="0" borderId="0" xfId="0" applyNumberFormat="1" applyFont="1" applyFill="1" applyAlignment="1">
      <alignment wrapText="1"/>
    </xf>
    <xf numFmtId="0" fontId="2" fillId="0" borderId="10" xfId="0" applyFont="1" applyFill="1" applyBorder="1" applyAlignment="1">
      <alignment wrapText="1"/>
    </xf>
    <xf numFmtId="3" fontId="2" fillId="0" borderId="10" xfId="0" applyNumberFormat="1" applyFont="1" applyFill="1" applyBorder="1" applyAlignment="1">
      <alignment wrapText="1"/>
    </xf>
    <xf numFmtId="167" fontId="2" fillId="0" borderId="10" xfId="0" applyNumberFormat="1" applyFont="1" applyFill="1" applyBorder="1" applyAlignment="1">
      <alignment wrapText="1"/>
    </xf>
    <xf numFmtId="167" fontId="2" fillId="0" borderId="0" xfId="0" applyNumberFormat="1" applyFont="1" applyAlignment="1">
      <alignment wrapText="1"/>
    </xf>
    <xf numFmtId="0" fontId="2" fillId="0" borderId="0" xfId="0" applyFont="1" applyAlignment="1">
      <alignment/>
    </xf>
    <xf numFmtId="167" fontId="2" fillId="0" borderId="0" xfId="0" applyNumberFormat="1" applyFont="1" applyAlignment="1">
      <alignment/>
    </xf>
    <xf numFmtId="3" fontId="1" fillId="0" borderId="0" xfId="0" applyNumberFormat="1" applyFont="1" applyAlignment="1">
      <alignment wrapText="1"/>
    </xf>
    <xf numFmtId="167" fontId="1" fillId="0" borderId="0" xfId="0" applyNumberFormat="1" applyFont="1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0" xfId="0" applyFont="1" applyAlignment="1">
      <alignment/>
    </xf>
    <xf numFmtId="3" fontId="1" fillId="0" borderId="10" xfId="0" applyNumberFormat="1" applyFont="1" applyBorder="1" applyAlignment="1">
      <alignment wrapText="1"/>
    </xf>
    <xf numFmtId="3" fontId="1" fillId="0" borderId="10" xfId="0" applyNumberFormat="1" applyFont="1" applyFill="1" applyBorder="1" applyAlignment="1">
      <alignment wrapText="1"/>
    </xf>
    <xf numFmtId="0" fontId="39" fillId="0" borderId="0" xfId="0" applyFont="1" applyBorder="1" applyAlignment="1">
      <alignment/>
    </xf>
    <xf numFmtId="0" fontId="2" fillId="0" borderId="10" xfId="0" applyFont="1" applyBorder="1" applyAlignment="1">
      <alignment horizontal="left" wrapText="1"/>
    </xf>
    <xf numFmtId="0" fontId="1" fillId="33" borderId="10" xfId="0" applyFont="1" applyFill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10" xfId="0" applyFont="1" applyBorder="1" applyAlignment="1" quotePrefix="1">
      <alignment horizontal="left" wrapText="1"/>
    </xf>
    <xf numFmtId="0" fontId="2" fillId="0" borderId="0" xfId="0" applyFont="1" applyAlignment="1" quotePrefix="1">
      <alignment wrapText="1"/>
    </xf>
    <xf numFmtId="3" fontId="1" fillId="0" borderId="11" xfId="0" applyNumberFormat="1" applyFont="1" applyBorder="1" applyAlignment="1">
      <alignment wrapText="1"/>
    </xf>
    <xf numFmtId="167" fontId="2" fillId="0" borderId="10" xfId="0" applyNumberFormat="1" applyFont="1" applyBorder="1" applyAlignment="1" quotePrefix="1">
      <alignment horizontal="right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4"/>
  <sheetViews>
    <sheetView tabSelected="1" zoomScalePageLayoutView="0" workbookViewId="0" topLeftCell="D1">
      <selection activeCell="H1" sqref="H1"/>
    </sheetView>
  </sheetViews>
  <sheetFormatPr defaultColWidth="9.140625" defaultRowHeight="12.75"/>
  <cols>
    <col min="1" max="1" width="5.57421875" style="17" hidden="1" customWidth="1"/>
    <col min="2" max="2" width="11.00390625" style="17" hidden="1" customWidth="1"/>
    <col min="3" max="3" width="8.8515625" style="17" hidden="1" customWidth="1"/>
    <col min="4" max="4" width="14.8515625" style="17" customWidth="1"/>
    <col min="5" max="5" width="15.140625" style="17" customWidth="1"/>
    <col min="6" max="6" width="10.7109375" style="17" customWidth="1"/>
    <col min="7" max="7" width="6.7109375" style="31" customWidth="1"/>
    <col min="8" max="8" width="7.28125" style="31" hidden="1" customWidth="1"/>
    <col min="9" max="9" width="21.8515625" style="17" customWidth="1"/>
    <col min="10" max="10" width="10.140625" style="17" bestFit="1" customWidth="1"/>
    <col min="11" max="11" width="9.140625" style="17" customWidth="1"/>
    <col min="12" max="12" width="0" style="17" hidden="1" customWidth="1"/>
    <col min="13" max="13" width="11.7109375" style="17" customWidth="1"/>
    <col min="14" max="14" width="7.7109375" style="18" customWidth="1"/>
    <col min="15" max="16" width="0" style="18" hidden="1" customWidth="1"/>
    <col min="17" max="18" width="9.8515625" style="23" bestFit="1" customWidth="1"/>
    <col min="19" max="16384" width="9.140625" style="17" customWidth="1"/>
  </cols>
  <sheetData>
    <row r="1" spans="1:18" s="4" customFormat="1" ht="35.25" customHeight="1">
      <c r="A1" s="1" t="s">
        <v>1154</v>
      </c>
      <c r="B1" s="1" t="s">
        <v>630</v>
      </c>
      <c r="C1" s="1" t="s">
        <v>1231</v>
      </c>
      <c r="D1" s="2" t="s">
        <v>1393</v>
      </c>
      <c r="E1" s="2" t="s">
        <v>1404</v>
      </c>
      <c r="F1" s="2" t="s">
        <v>509</v>
      </c>
      <c r="G1" s="28" t="s">
        <v>1405</v>
      </c>
      <c r="H1" s="28" t="s">
        <v>1406</v>
      </c>
      <c r="I1" s="2" t="s">
        <v>1407</v>
      </c>
      <c r="J1" s="2" t="s">
        <v>1408</v>
      </c>
      <c r="K1" s="2" t="s">
        <v>1409</v>
      </c>
      <c r="L1" s="2" t="s">
        <v>1410</v>
      </c>
      <c r="M1" s="2" t="s">
        <v>1391</v>
      </c>
      <c r="N1" s="3" t="s">
        <v>1411</v>
      </c>
      <c r="O1" s="3" t="s">
        <v>538</v>
      </c>
      <c r="P1" s="3" t="s">
        <v>999</v>
      </c>
      <c r="Q1" s="3" t="s">
        <v>1414</v>
      </c>
      <c r="R1" s="3" t="s">
        <v>1415</v>
      </c>
    </row>
    <row r="2" spans="1:18" s="5" customFormat="1" ht="35.25" customHeight="1">
      <c r="A2" s="5" t="s">
        <v>768</v>
      </c>
      <c r="B2" s="6">
        <v>5</v>
      </c>
      <c r="C2" s="5" t="s">
        <v>347</v>
      </c>
      <c r="D2" s="7" t="s">
        <v>1396</v>
      </c>
      <c r="E2" s="7" t="s">
        <v>193</v>
      </c>
      <c r="F2" s="7" t="s">
        <v>706</v>
      </c>
      <c r="G2" s="27" t="s">
        <v>658</v>
      </c>
      <c r="H2" s="27" t="s">
        <v>1243</v>
      </c>
      <c r="I2" s="7" t="s">
        <v>795</v>
      </c>
      <c r="J2" s="8">
        <v>-110136</v>
      </c>
      <c r="K2" s="8">
        <v>124912</v>
      </c>
      <c r="L2" s="7" t="s">
        <v>1152</v>
      </c>
      <c r="M2" s="7" t="s">
        <v>1311</v>
      </c>
      <c r="N2" s="9">
        <v>41366</v>
      </c>
      <c r="O2" s="9">
        <v>40806</v>
      </c>
      <c r="P2" s="9">
        <v>41455</v>
      </c>
      <c r="Q2" s="21"/>
      <c r="R2" s="21"/>
    </row>
    <row r="3" spans="1:18" s="5" customFormat="1" ht="35.25" customHeight="1">
      <c r="A3" s="5" t="s">
        <v>936</v>
      </c>
      <c r="B3" s="6">
        <v>4</v>
      </c>
      <c r="C3" s="5" t="s">
        <v>347</v>
      </c>
      <c r="D3" s="7" t="s">
        <v>1396</v>
      </c>
      <c r="E3" s="7" t="s">
        <v>193</v>
      </c>
      <c r="F3" s="7" t="s">
        <v>706</v>
      </c>
      <c r="G3" s="27" t="s">
        <v>667</v>
      </c>
      <c r="H3" s="27" t="s">
        <v>123</v>
      </c>
      <c r="I3" s="7" t="s">
        <v>645</v>
      </c>
      <c r="J3" s="8">
        <v>826</v>
      </c>
      <c r="K3" s="8">
        <v>407963</v>
      </c>
      <c r="L3" s="7" t="s">
        <v>566</v>
      </c>
      <c r="M3" s="7" t="s">
        <v>1360</v>
      </c>
      <c r="N3" s="9">
        <v>41381</v>
      </c>
      <c r="O3" s="9">
        <v>40787</v>
      </c>
      <c r="P3" s="9">
        <v>41536</v>
      </c>
      <c r="Q3" s="21"/>
      <c r="R3" s="21"/>
    </row>
    <row r="4" spans="1:18" s="5" customFormat="1" ht="35.25" customHeight="1">
      <c r="A4" s="5" t="s">
        <v>412</v>
      </c>
      <c r="B4" s="6">
        <v>9</v>
      </c>
      <c r="C4" s="5" t="s">
        <v>347</v>
      </c>
      <c r="D4" s="7" t="s">
        <v>1396</v>
      </c>
      <c r="E4" s="7" t="s">
        <v>193</v>
      </c>
      <c r="F4" s="7" t="s">
        <v>706</v>
      </c>
      <c r="G4" s="27" t="s">
        <v>472</v>
      </c>
      <c r="H4" s="27" t="s">
        <v>108</v>
      </c>
      <c r="I4" s="7" t="s">
        <v>657</v>
      </c>
      <c r="J4" s="8">
        <v>-2860</v>
      </c>
      <c r="K4" s="8">
        <v>79897</v>
      </c>
      <c r="L4" s="7" t="s">
        <v>660</v>
      </c>
      <c r="M4" s="7" t="s">
        <v>1368</v>
      </c>
      <c r="N4" s="9">
        <v>41449</v>
      </c>
      <c r="O4" s="9">
        <v>40997</v>
      </c>
      <c r="P4" s="9">
        <v>41547</v>
      </c>
      <c r="Q4" s="21"/>
      <c r="R4" s="21"/>
    </row>
    <row r="5" spans="1:18" s="5" customFormat="1" ht="35.25" customHeight="1">
      <c r="A5" s="5" t="s">
        <v>412</v>
      </c>
      <c r="B5" s="6">
        <v>7</v>
      </c>
      <c r="C5" s="5" t="s">
        <v>347</v>
      </c>
      <c r="D5" s="7" t="s">
        <v>1396</v>
      </c>
      <c r="E5" s="7" t="s">
        <v>193</v>
      </c>
      <c r="F5" s="7" t="s">
        <v>706</v>
      </c>
      <c r="G5" s="27" t="s">
        <v>472</v>
      </c>
      <c r="H5" s="27" t="s">
        <v>108</v>
      </c>
      <c r="I5" s="7" t="s">
        <v>657</v>
      </c>
      <c r="J5" s="8">
        <v>3861</v>
      </c>
      <c r="K5" s="8">
        <v>75903</v>
      </c>
      <c r="L5" s="7" t="s">
        <v>660</v>
      </c>
      <c r="M5" s="7" t="s">
        <v>1368</v>
      </c>
      <c r="N5" s="9">
        <v>41379</v>
      </c>
      <c r="O5" s="9">
        <v>40997</v>
      </c>
      <c r="P5" s="9">
        <v>41394</v>
      </c>
      <c r="Q5" s="21"/>
      <c r="R5" s="21"/>
    </row>
    <row r="6" spans="1:18" s="5" customFormat="1" ht="35.25" customHeight="1">
      <c r="A6" s="5" t="s">
        <v>412</v>
      </c>
      <c r="B6" s="6">
        <v>8</v>
      </c>
      <c r="C6" s="5" t="s">
        <v>347</v>
      </c>
      <c r="D6" s="7" t="s">
        <v>1396</v>
      </c>
      <c r="E6" s="7" t="s">
        <v>193</v>
      </c>
      <c r="F6" s="7" t="s">
        <v>706</v>
      </c>
      <c r="G6" s="27" t="s">
        <v>472</v>
      </c>
      <c r="H6" s="27" t="s">
        <v>108</v>
      </c>
      <c r="I6" s="7" t="s">
        <v>657</v>
      </c>
      <c r="J6" s="8">
        <v>6854</v>
      </c>
      <c r="K6" s="8">
        <v>82757</v>
      </c>
      <c r="L6" s="7" t="s">
        <v>660</v>
      </c>
      <c r="M6" s="7" t="s">
        <v>1368</v>
      </c>
      <c r="N6" s="9">
        <v>41435</v>
      </c>
      <c r="O6" s="9">
        <v>40997</v>
      </c>
      <c r="P6" s="9">
        <v>41547</v>
      </c>
      <c r="Q6" s="21"/>
      <c r="R6" s="21"/>
    </row>
    <row r="7" spans="1:18" s="5" customFormat="1" ht="35.25" customHeight="1">
      <c r="A7" s="5" t="s">
        <v>158</v>
      </c>
      <c r="B7" s="6">
        <v>4</v>
      </c>
      <c r="C7" s="5" t="s">
        <v>347</v>
      </c>
      <c r="D7" s="7" t="s">
        <v>1396</v>
      </c>
      <c r="E7" s="7" t="s">
        <v>193</v>
      </c>
      <c r="F7" s="7" t="s">
        <v>706</v>
      </c>
      <c r="G7" s="27" t="s">
        <v>319</v>
      </c>
      <c r="H7" s="27" t="s">
        <v>1100</v>
      </c>
      <c r="I7" s="7" t="s">
        <v>1252</v>
      </c>
      <c r="J7" s="8">
        <v>4975</v>
      </c>
      <c r="K7" s="8">
        <v>45426</v>
      </c>
      <c r="L7" s="7" t="s">
        <v>754</v>
      </c>
      <c r="M7" s="7" t="s">
        <v>1326</v>
      </c>
      <c r="N7" s="9">
        <v>41418</v>
      </c>
      <c r="O7" s="9">
        <v>41060</v>
      </c>
      <c r="P7" s="9">
        <v>41896</v>
      </c>
      <c r="Q7" s="21"/>
      <c r="R7" s="21"/>
    </row>
    <row r="8" spans="1:18" s="5" customFormat="1" ht="35.25" customHeight="1">
      <c r="A8" s="5" t="s">
        <v>158</v>
      </c>
      <c r="B8" s="6">
        <v>5</v>
      </c>
      <c r="C8" s="5" t="s">
        <v>347</v>
      </c>
      <c r="D8" s="7" t="s">
        <v>1396</v>
      </c>
      <c r="E8" s="7" t="s">
        <v>193</v>
      </c>
      <c r="F8" s="7" t="s">
        <v>706</v>
      </c>
      <c r="G8" s="27" t="s">
        <v>319</v>
      </c>
      <c r="H8" s="27" t="s">
        <v>1100</v>
      </c>
      <c r="I8" s="7" t="s">
        <v>1252</v>
      </c>
      <c r="J8" s="8">
        <v>5766</v>
      </c>
      <c r="K8" s="8">
        <v>51192</v>
      </c>
      <c r="L8" s="7" t="s">
        <v>754</v>
      </c>
      <c r="M8" s="7" t="s">
        <v>1326</v>
      </c>
      <c r="N8" s="9">
        <v>41416</v>
      </c>
      <c r="O8" s="9">
        <v>41060</v>
      </c>
      <c r="P8" s="9">
        <v>41896</v>
      </c>
      <c r="Q8" s="21"/>
      <c r="R8" s="21"/>
    </row>
    <row r="9" spans="1:18" s="5" customFormat="1" ht="35.25" customHeight="1">
      <c r="A9" s="5" t="s">
        <v>158</v>
      </c>
      <c r="B9" s="6">
        <v>6</v>
      </c>
      <c r="C9" s="5" t="s">
        <v>347</v>
      </c>
      <c r="D9" s="7" t="s">
        <v>1396</v>
      </c>
      <c r="E9" s="7" t="s">
        <v>193</v>
      </c>
      <c r="F9" s="7" t="s">
        <v>706</v>
      </c>
      <c r="G9" s="27" t="s">
        <v>319</v>
      </c>
      <c r="H9" s="27" t="s">
        <v>1100</v>
      </c>
      <c r="I9" s="7" t="s">
        <v>1252</v>
      </c>
      <c r="J9" s="8">
        <v>13095</v>
      </c>
      <c r="K9" s="8">
        <v>64287</v>
      </c>
      <c r="L9" s="7" t="s">
        <v>754</v>
      </c>
      <c r="M9" s="7" t="s">
        <v>1326</v>
      </c>
      <c r="N9" s="9">
        <v>41450</v>
      </c>
      <c r="O9" s="9">
        <v>41060</v>
      </c>
      <c r="P9" s="9">
        <v>41896</v>
      </c>
      <c r="Q9" s="21"/>
      <c r="R9" s="21"/>
    </row>
    <row r="10" spans="1:18" s="5" customFormat="1" ht="35.25" customHeight="1">
      <c r="A10" s="5" t="s">
        <v>279</v>
      </c>
      <c r="B10" s="6">
        <v>3</v>
      </c>
      <c r="C10" s="5" t="s">
        <v>347</v>
      </c>
      <c r="D10" s="7" t="s">
        <v>1396</v>
      </c>
      <c r="E10" s="7" t="s">
        <v>193</v>
      </c>
      <c r="F10" s="7" t="s">
        <v>706</v>
      </c>
      <c r="G10" s="27" t="s">
        <v>726</v>
      </c>
      <c r="H10" s="27" t="s">
        <v>939</v>
      </c>
      <c r="I10" s="7" t="s">
        <v>366</v>
      </c>
      <c r="J10" s="8">
        <v>17106</v>
      </c>
      <c r="K10" s="8">
        <v>156239</v>
      </c>
      <c r="L10" s="7" t="s">
        <v>250</v>
      </c>
      <c r="M10" s="7" t="s">
        <v>1290</v>
      </c>
      <c r="N10" s="9">
        <v>41403</v>
      </c>
      <c r="O10" s="9">
        <v>41306</v>
      </c>
      <c r="P10" s="9">
        <v>41572</v>
      </c>
      <c r="Q10" s="21"/>
      <c r="R10" s="21"/>
    </row>
    <row r="11" spans="1:18" s="5" customFormat="1" ht="35.25" customHeight="1">
      <c r="A11" s="5" t="s">
        <v>133</v>
      </c>
      <c r="B11" s="6">
        <v>4</v>
      </c>
      <c r="C11" s="5" t="s">
        <v>347</v>
      </c>
      <c r="D11" s="7" t="s">
        <v>1396</v>
      </c>
      <c r="E11" s="7" t="s">
        <v>193</v>
      </c>
      <c r="F11" s="7" t="s">
        <v>706</v>
      </c>
      <c r="G11" s="27" t="s">
        <v>517</v>
      </c>
      <c r="H11" s="27" t="s">
        <v>28</v>
      </c>
      <c r="I11" s="7" t="s">
        <v>1207</v>
      </c>
      <c r="J11" s="8">
        <v>2079</v>
      </c>
      <c r="K11" s="8">
        <v>126396</v>
      </c>
      <c r="L11" s="7" t="s">
        <v>754</v>
      </c>
      <c r="M11" s="7" t="s">
        <v>1326</v>
      </c>
      <c r="N11" s="9">
        <v>41423</v>
      </c>
      <c r="O11" s="9">
        <v>41291</v>
      </c>
      <c r="P11" s="9">
        <v>41896</v>
      </c>
      <c r="Q11" s="21"/>
      <c r="R11" s="21"/>
    </row>
    <row r="12" spans="1:18" s="5" customFormat="1" ht="35.25" customHeight="1">
      <c r="A12" s="5" t="s">
        <v>133</v>
      </c>
      <c r="B12" s="6">
        <v>3</v>
      </c>
      <c r="C12" s="5" t="s">
        <v>347</v>
      </c>
      <c r="D12" s="7" t="s">
        <v>1396</v>
      </c>
      <c r="E12" s="7" t="s">
        <v>193</v>
      </c>
      <c r="F12" s="7" t="s">
        <v>706</v>
      </c>
      <c r="G12" s="27" t="s">
        <v>517</v>
      </c>
      <c r="H12" s="27" t="s">
        <v>28</v>
      </c>
      <c r="I12" s="7" t="s">
        <v>1207</v>
      </c>
      <c r="J12" s="8">
        <v>116397</v>
      </c>
      <c r="K12" s="8">
        <v>124317</v>
      </c>
      <c r="L12" s="7" t="s">
        <v>754</v>
      </c>
      <c r="M12" s="7" t="s">
        <v>1326</v>
      </c>
      <c r="N12" s="9">
        <v>41388</v>
      </c>
      <c r="O12" s="9">
        <v>41291</v>
      </c>
      <c r="P12" s="9">
        <v>41896</v>
      </c>
      <c r="Q12" s="21"/>
      <c r="R12" s="21"/>
    </row>
    <row r="13" spans="1:18" s="5" customFormat="1" ht="35.25" customHeight="1">
      <c r="A13" s="5" t="s">
        <v>1169</v>
      </c>
      <c r="B13" s="6">
        <v>2</v>
      </c>
      <c r="C13" s="5" t="s">
        <v>347</v>
      </c>
      <c r="D13" s="7" t="s">
        <v>1396</v>
      </c>
      <c r="E13" s="7" t="s">
        <v>193</v>
      </c>
      <c r="F13" s="7" t="s">
        <v>706</v>
      </c>
      <c r="G13" s="27" t="s">
        <v>218</v>
      </c>
      <c r="H13" s="27" t="s">
        <v>909</v>
      </c>
      <c r="I13" s="7" t="s">
        <v>351</v>
      </c>
      <c r="J13" s="8">
        <v>5638</v>
      </c>
      <c r="K13" s="8">
        <v>51952</v>
      </c>
      <c r="L13" s="7" t="s">
        <v>29</v>
      </c>
      <c r="M13" s="7" t="s">
        <v>1322</v>
      </c>
      <c r="N13" s="9">
        <v>41393</v>
      </c>
      <c r="O13" s="9">
        <v>41369</v>
      </c>
      <c r="P13" s="9">
        <v>41718</v>
      </c>
      <c r="Q13" s="21"/>
      <c r="R13" s="21"/>
    </row>
    <row r="14" spans="1:18" s="5" customFormat="1" ht="35.25" customHeight="1">
      <c r="A14" s="5" t="s">
        <v>1169</v>
      </c>
      <c r="B14" s="6">
        <v>1</v>
      </c>
      <c r="C14" s="5" t="s">
        <v>347</v>
      </c>
      <c r="D14" s="7" t="s">
        <v>1396</v>
      </c>
      <c r="E14" s="7" t="s">
        <v>193</v>
      </c>
      <c r="F14" s="7" t="s">
        <v>706</v>
      </c>
      <c r="G14" s="27" t="s">
        <v>218</v>
      </c>
      <c r="H14" s="27" t="s">
        <v>909</v>
      </c>
      <c r="I14" s="7" t="s">
        <v>351</v>
      </c>
      <c r="J14" s="8">
        <v>46314</v>
      </c>
      <c r="K14" s="8">
        <v>46314</v>
      </c>
      <c r="L14" s="7" t="s">
        <v>29</v>
      </c>
      <c r="M14" s="7" t="s">
        <v>1322</v>
      </c>
      <c r="N14" s="9">
        <v>41369</v>
      </c>
      <c r="O14" s="9">
        <v>41369</v>
      </c>
      <c r="P14" s="9">
        <v>41718</v>
      </c>
      <c r="Q14" s="21"/>
      <c r="R14" s="21"/>
    </row>
    <row r="15" spans="1:18" s="5" customFormat="1" ht="35.25" customHeight="1">
      <c r="A15" s="5" t="s">
        <v>882</v>
      </c>
      <c r="B15" s="6">
        <v>1</v>
      </c>
      <c r="C15" s="5" t="s">
        <v>347</v>
      </c>
      <c r="D15" s="7" t="s">
        <v>1396</v>
      </c>
      <c r="E15" s="7" t="s">
        <v>193</v>
      </c>
      <c r="F15" s="7" t="s">
        <v>704</v>
      </c>
      <c r="G15" s="27" t="s">
        <v>273</v>
      </c>
      <c r="H15" s="27" t="s">
        <v>595</v>
      </c>
      <c r="I15" s="7" t="s">
        <v>349</v>
      </c>
      <c r="J15" s="8">
        <v>56000</v>
      </c>
      <c r="K15" s="8">
        <v>56000</v>
      </c>
      <c r="L15" s="7" t="s">
        <v>19</v>
      </c>
      <c r="M15" s="7" t="s">
        <v>1302</v>
      </c>
      <c r="N15" s="9">
        <v>41450</v>
      </c>
      <c r="O15" s="9">
        <v>41451</v>
      </c>
      <c r="P15" s="9">
        <v>41486</v>
      </c>
      <c r="Q15" s="21"/>
      <c r="R15" s="21"/>
    </row>
    <row r="16" spans="1:18" s="5" customFormat="1" ht="35.25" customHeight="1">
      <c r="A16" s="5" t="s">
        <v>52</v>
      </c>
      <c r="B16" s="6">
        <v>1</v>
      </c>
      <c r="C16" s="5" t="s">
        <v>347</v>
      </c>
      <c r="D16" s="7" t="s">
        <v>1396</v>
      </c>
      <c r="E16" s="7" t="s">
        <v>193</v>
      </c>
      <c r="F16" s="7" t="s">
        <v>706</v>
      </c>
      <c r="G16" s="27" t="s">
        <v>643</v>
      </c>
      <c r="H16" s="10">
        <v>202953</v>
      </c>
      <c r="I16" s="7" t="s">
        <v>989</v>
      </c>
      <c r="J16" s="8">
        <v>37000</v>
      </c>
      <c r="K16" s="8">
        <v>37000</v>
      </c>
      <c r="L16" s="7" t="s">
        <v>19</v>
      </c>
      <c r="M16" s="7" t="s">
        <v>1302</v>
      </c>
      <c r="N16" s="9">
        <v>41416</v>
      </c>
      <c r="O16" s="9">
        <v>41416</v>
      </c>
      <c r="P16" s="9">
        <v>41547</v>
      </c>
      <c r="Q16" s="21"/>
      <c r="R16" s="21"/>
    </row>
    <row r="17" spans="1:18" s="5" customFormat="1" ht="35.25" customHeight="1">
      <c r="A17" s="5" t="s">
        <v>793</v>
      </c>
      <c r="B17" s="6">
        <v>2</v>
      </c>
      <c r="C17" s="5" t="s">
        <v>347</v>
      </c>
      <c r="D17" s="7" t="s">
        <v>1396</v>
      </c>
      <c r="E17" s="7" t="s">
        <v>193</v>
      </c>
      <c r="F17" s="7" t="s">
        <v>602</v>
      </c>
      <c r="G17" s="27" t="s">
        <v>682</v>
      </c>
      <c r="H17" s="27" t="s">
        <v>425</v>
      </c>
      <c r="I17" s="7" t="s">
        <v>1070</v>
      </c>
      <c r="J17" s="8">
        <v>93300</v>
      </c>
      <c r="K17" s="8">
        <v>165572</v>
      </c>
      <c r="L17" s="7" t="s">
        <v>18</v>
      </c>
      <c r="M17" s="7" t="s">
        <v>1302</v>
      </c>
      <c r="N17" s="9">
        <v>41402</v>
      </c>
      <c r="O17" s="9">
        <v>40787</v>
      </c>
      <c r="P17" s="9">
        <v>41402</v>
      </c>
      <c r="Q17" s="21"/>
      <c r="R17" s="21"/>
    </row>
    <row r="18" spans="1:18" s="5" customFormat="1" ht="35.25" customHeight="1">
      <c r="A18" s="5" t="s">
        <v>254</v>
      </c>
      <c r="B18" s="6">
        <v>2</v>
      </c>
      <c r="C18" s="5" t="s">
        <v>347</v>
      </c>
      <c r="D18" s="7" t="s">
        <v>1396</v>
      </c>
      <c r="E18" s="7" t="s">
        <v>193</v>
      </c>
      <c r="F18" s="7" t="s">
        <v>602</v>
      </c>
      <c r="G18" s="27"/>
      <c r="H18" s="27" t="s">
        <v>1055</v>
      </c>
      <c r="I18" s="7" t="s">
        <v>1070</v>
      </c>
      <c r="J18" s="8">
        <v>18000</v>
      </c>
      <c r="K18" s="8">
        <v>18177</v>
      </c>
      <c r="L18" s="7" t="s">
        <v>18</v>
      </c>
      <c r="M18" s="7" t="s">
        <v>1302</v>
      </c>
      <c r="N18" s="9">
        <v>41402</v>
      </c>
      <c r="O18" s="9">
        <v>40787</v>
      </c>
      <c r="P18" s="9">
        <v>41685</v>
      </c>
      <c r="Q18" s="21"/>
      <c r="R18" s="21"/>
    </row>
    <row r="19" spans="1:18" s="11" customFormat="1" ht="35.25" customHeight="1">
      <c r="A19" s="11" t="s">
        <v>428</v>
      </c>
      <c r="B19" s="12">
        <v>3</v>
      </c>
      <c r="C19" s="11" t="s">
        <v>347</v>
      </c>
      <c r="D19" s="13" t="s">
        <v>1396</v>
      </c>
      <c r="E19" s="13" t="s">
        <v>193</v>
      </c>
      <c r="F19" s="13" t="s">
        <v>67</v>
      </c>
      <c r="G19" s="10" t="s">
        <v>912</v>
      </c>
      <c r="H19" s="10" t="s">
        <v>303</v>
      </c>
      <c r="I19" s="13" t="s">
        <v>1008</v>
      </c>
      <c r="J19" s="14">
        <v>1736959</v>
      </c>
      <c r="K19" s="14">
        <v>2253983</v>
      </c>
      <c r="L19" s="13" t="s">
        <v>885</v>
      </c>
      <c r="M19" s="13" t="s">
        <v>1339</v>
      </c>
      <c r="N19" s="15">
        <v>41432</v>
      </c>
      <c r="O19" s="15">
        <v>41327</v>
      </c>
      <c r="P19" s="15">
        <v>41639</v>
      </c>
      <c r="Q19" s="22"/>
      <c r="R19" s="22"/>
    </row>
    <row r="20" spans="1:18" s="5" customFormat="1" ht="35.25" customHeight="1">
      <c r="A20" s="5" t="s">
        <v>784</v>
      </c>
      <c r="B20" s="6">
        <v>2</v>
      </c>
      <c r="C20" s="5" t="s">
        <v>347</v>
      </c>
      <c r="D20" s="7" t="s">
        <v>1396</v>
      </c>
      <c r="E20" s="7" t="s">
        <v>193</v>
      </c>
      <c r="F20" s="7" t="s">
        <v>67</v>
      </c>
      <c r="G20" s="27" t="s">
        <v>912</v>
      </c>
      <c r="H20" s="27" t="s">
        <v>730</v>
      </c>
      <c r="I20" s="7" t="s">
        <v>1008</v>
      </c>
      <c r="J20" s="8">
        <v>147182</v>
      </c>
      <c r="K20" s="8">
        <v>202101</v>
      </c>
      <c r="L20" s="7" t="s">
        <v>885</v>
      </c>
      <c r="M20" s="7" t="s">
        <v>1339</v>
      </c>
      <c r="N20" s="9">
        <v>41432</v>
      </c>
      <c r="O20" s="9">
        <v>41327</v>
      </c>
      <c r="P20" s="9">
        <v>41639</v>
      </c>
      <c r="Q20" s="21"/>
      <c r="R20" s="21"/>
    </row>
    <row r="21" spans="1:18" s="5" customFormat="1" ht="35.25" customHeight="1">
      <c r="A21" s="5" t="s">
        <v>243</v>
      </c>
      <c r="B21" s="6">
        <v>2</v>
      </c>
      <c r="C21" s="5" t="s">
        <v>347</v>
      </c>
      <c r="D21" s="7" t="s">
        <v>1396</v>
      </c>
      <c r="E21" s="7" t="s">
        <v>193</v>
      </c>
      <c r="F21" s="7" t="s">
        <v>67</v>
      </c>
      <c r="G21" s="27" t="s">
        <v>912</v>
      </c>
      <c r="H21" s="27" t="s">
        <v>145</v>
      </c>
      <c r="I21" s="7" t="s">
        <v>1008</v>
      </c>
      <c r="J21" s="8">
        <v>46541</v>
      </c>
      <c r="K21" s="8">
        <v>63907</v>
      </c>
      <c r="L21" s="7" t="s">
        <v>885</v>
      </c>
      <c r="M21" s="7" t="s">
        <v>1339</v>
      </c>
      <c r="N21" s="9">
        <v>41432</v>
      </c>
      <c r="O21" s="9">
        <v>41327</v>
      </c>
      <c r="P21" s="9">
        <v>41639</v>
      </c>
      <c r="Q21" s="21"/>
      <c r="R21" s="21"/>
    </row>
    <row r="22" spans="1:18" s="5" customFormat="1" ht="35.25" customHeight="1">
      <c r="A22" s="5" t="s">
        <v>508</v>
      </c>
      <c r="B22" s="6">
        <v>1</v>
      </c>
      <c r="C22" s="5" t="s">
        <v>347</v>
      </c>
      <c r="D22" s="7" t="s">
        <v>1396</v>
      </c>
      <c r="E22" s="7" t="s">
        <v>193</v>
      </c>
      <c r="F22" s="7" t="s">
        <v>67</v>
      </c>
      <c r="G22" s="27" t="s">
        <v>847</v>
      </c>
      <c r="H22" s="27" t="s">
        <v>1095</v>
      </c>
      <c r="I22" s="7" t="s">
        <v>397</v>
      </c>
      <c r="J22" s="8">
        <v>7000</v>
      </c>
      <c r="K22" s="8">
        <v>7000</v>
      </c>
      <c r="L22" s="7" t="s">
        <v>885</v>
      </c>
      <c r="M22" s="7" t="s">
        <v>1339</v>
      </c>
      <c r="N22" s="9">
        <v>41395</v>
      </c>
      <c r="O22" s="9">
        <v>41395</v>
      </c>
      <c r="P22" s="9">
        <v>41547</v>
      </c>
      <c r="Q22" s="24">
        <f>SUM(J2:J22)</f>
        <v>2251897</v>
      </c>
      <c r="R22" s="24">
        <f>SUM(J2:J22)</f>
        <v>2251897</v>
      </c>
    </row>
    <row r="23" spans="1:18" s="5" customFormat="1" ht="35.25" customHeight="1">
      <c r="A23" s="5" t="s">
        <v>1206</v>
      </c>
      <c r="B23" s="6">
        <v>1</v>
      </c>
      <c r="C23" s="5" t="s">
        <v>998</v>
      </c>
      <c r="D23" s="7" t="s">
        <v>1394</v>
      </c>
      <c r="E23" s="7" t="s">
        <v>1025</v>
      </c>
      <c r="F23" s="7" t="s">
        <v>1059</v>
      </c>
      <c r="G23" s="27" t="s">
        <v>300</v>
      </c>
      <c r="H23" s="27" t="s">
        <v>253</v>
      </c>
      <c r="I23" s="7" t="s">
        <v>246</v>
      </c>
      <c r="J23" s="8">
        <v>74970</v>
      </c>
      <c r="K23" s="8">
        <v>74970</v>
      </c>
      <c r="L23" s="7" t="s">
        <v>1160</v>
      </c>
      <c r="M23" s="7" t="s">
        <v>1286</v>
      </c>
      <c r="N23" s="9">
        <v>41373</v>
      </c>
      <c r="O23" s="9">
        <v>41373</v>
      </c>
      <c r="P23" s="9">
        <v>41547</v>
      </c>
      <c r="Q23" s="24">
        <f>SUM(J23)</f>
        <v>74970</v>
      </c>
      <c r="R23" s="21"/>
    </row>
    <row r="24" spans="1:18" s="5" customFormat="1" ht="35.25" customHeight="1">
      <c r="A24" s="5" t="s">
        <v>168</v>
      </c>
      <c r="B24" s="6">
        <v>5</v>
      </c>
      <c r="C24" s="5" t="s">
        <v>323</v>
      </c>
      <c r="D24" s="7" t="s">
        <v>1394</v>
      </c>
      <c r="E24" s="7" t="s">
        <v>1102</v>
      </c>
      <c r="F24" s="7" t="s">
        <v>379</v>
      </c>
      <c r="G24" s="27" t="s">
        <v>332</v>
      </c>
      <c r="H24" s="27" t="s">
        <v>1275</v>
      </c>
      <c r="I24" s="7" t="s">
        <v>772</v>
      </c>
      <c r="J24" s="8">
        <v>537890</v>
      </c>
      <c r="K24" s="8">
        <v>972595</v>
      </c>
      <c r="L24" s="7" t="s">
        <v>474</v>
      </c>
      <c r="M24" s="7" t="s">
        <v>1283</v>
      </c>
      <c r="N24" s="9">
        <v>41436</v>
      </c>
      <c r="O24" s="9">
        <v>41054</v>
      </c>
      <c r="P24" s="9">
        <v>41799</v>
      </c>
      <c r="Q24" s="21"/>
      <c r="R24" s="21"/>
    </row>
    <row r="25" spans="1:18" s="5" customFormat="1" ht="35.25" customHeight="1">
      <c r="A25" s="5" t="s">
        <v>830</v>
      </c>
      <c r="B25" s="6">
        <v>1</v>
      </c>
      <c r="C25" s="5" t="s">
        <v>325</v>
      </c>
      <c r="D25" s="7" t="s">
        <v>1394</v>
      </c>
      <c r="E25" s="7" t="s">
        <v>1102</v>
      </c>
      <c r="F25" s="7" t="s">
        <v>379</v>
      </c>
      <c r="G25" s="27"/>
      <c r="H25" s="27" t="s">
        <v>342</v>
      </c>
      <c r="I25" s="7" t="s">
        <v>849</v>
      </c>
      <c r="J25" s="8">
        <v>81164</v>
      </c>
      <c r="K25" s="8">
        <v>81164</v>
      </c>
      <c r="L25" s="7" t="s">
        <v>474</v>
      </c>
      <c r="M25" s="7" t="s">
        <v>1283</v>
      </c>
      <c r="N25" s="9">
        <v>41417</v>
      </c>
      <c r="O25" s="9">
        <v>41417</v>
      </c>
      <c r="P25" s="9">
        <v>41609</v>
      </c>
      <c r="Q25" s="21"/>
      <c r="R25" s="21"/>
    </row>
    <row r="26" spans="1:18" s="5" customFormat="1" ht="35.25" customHeight="1">
      <c r="A26" s="5" t="s">
        <v>1167</v>
      </c>
      <c r="B26" s="6">
        <v>1</v>
      </c>
      <c r="C26" s="5" t="s">
        <v>325</v>
      </c>
      <c r="D26" s="7" t="s">
        <v>1394</v>
      </c>
      <c r="E26" s="7" t="s">
        <v>1102</v>
      </c>
      <c r="F26" s="7" t="s">
        <v>1126</v>
      </c>
      <c r="G26" s="27" t="s">
        <v>147</v>
      </c>
      <c r="H26" s="27" t="s">
        <v>721</v>
      </c>
      <c r="I26" s="7" t="s">
        <v>391</v>
      </c>
      <c r="J26" s="8">
        <v>23000</v>
      </c>
      <c r="K26" s="8">
        <v>23000</v>
      </c>
      <c r="L26" s="7" t="s">
        <v>976</v>
      </c>
      <c r="M26" s="7" t="s">
        <v>1333</v>
      </c>
      <c r="N26" s="9">
        <v>41373</v>
      </c>
      <c r="O26" s="9">
        <v>41373</v>
      </c>
      <c r="P26" s="9">
        <v>41455</v>
      </c>
      <c r="Q26" s="21"/>
      <c r="R26" s="21"/>
    </row>
    <row r="27" spans="1:18" s="5" customFormat="1" ht="35.25" customHeight="1">
      <c r="A27" s="5" t="s">
        <v>131</v>
      </c>
      <c r="B27" s="6">
        <v>1</v>
      </c>
      <c r="C27" s="5" t="s">
        <v>325</v>
      </c>
      <c r="D27" s="7" t="s">
        <v>1394</v>
      </c>
      <c r="E27" s="7" t="s">
        <v>1102</v>
      </c>
      <c r="F27" s="7" t="s">
        <v>1126</v>
      </c>
      <c r="G27" s="27"/>
      <c r="H27" s="27" t="s">
        <v>962</v>
      </c>
      <c r="I27" s="7" t="s">
        <v>209</v>
      </c>
      <c r="J27" s="8">
        <v>14770</v>
      </c>
      <c r="K27" s="8">
        <v>14770</v>
      </c>
      <c r="L27" s="7" t="s">
        <v>1200</v>
      </c>
      <c r="M27" s="7" t="s">
        <v>1325</v>
      </c>
      <c r="N27" s="9">
        <v>41411</v>
      </c>
      <c r="O27" s="9">
        <v>41411</v>
      </c>
      <c r="P27" s="9">
        <v>41455</v>
      </c>
      <c r="Q27" s="21"/>
      <c r="R27" s="21"/>
    </row>
    <row r="28" spans="1:18" s="5" customFormat="1" ht="35.25" customHeight="1">
      <c r="A28" s="5" t="s">
        <v>690</v>
      </c>
      <c r="B28" s="6">
        <v>5</v>
      </c>
      <c r="C28" s="5" t="s">
        <v>323</v>
      </c>
      <c r="D28" s="7" t="s">
        <v>1394</v>
      </c>
      <c r="E28" s="7" t="s">
        <v>1102</v>
      </c>
      <c r="F28" s="7" t="s">
        <v>1036</v>
      </c>
      <c r="G28" s="27" t="s">
        <v>461</v>
      </c>
      <c r="H28" s="27" t="s">
        <v>1140</v>
      </c>
      <c r="I28" s="7" t="s">
        <v>740</v>
      </c>
      <c r="J28" s="8">
        <v>-6747</v>
      </c>
      <c r="K28" s="8">
        <v>21342</v>
      </c>
      <c r="L28" s="7" t="s">
        <v>474</v>
      </c>
      <c r="M28" s="7" t="s">
        <v>1283</v>
      </c>
      <c r="N28" s="9">
        <v>41369</v>
      </c>
      <c r="O28" s="9">
        <v>39457</v>
      </c>
      <c r="P28" s="9">
        <v>42075</v>
      </c>
      <c r="Q28" s="21"/>
      <c r="R28" s="21"/>
    </row>
    <row r="29" spans="1:18" s="5" customFormat="1" ht="35.25" customHeight="1">
      <c r="A29" s="5" t="s">
        <v>408</v>
      </c>
      <c r="B29" s="6">
        <v>3</v>
      </c>
      <c r="C29" s="5" t="s">
        <v>323</v>
      </c>
      <c r="D29" s="7" t="s">
        <v>1394</v>
      </c>
      <c r="E29" s="7" t="s">
        <v>1102</v>
      </c>
      <c r="F29" s="7" t="s">
        <v>363</v>
      </c>
      <c r="G29" s="27" t="s">
        <v>1086</v>
      </c>
      <c r="H29" s="27" t="s">
        <v>116</v>
      </c>
      <c r="I29" s="7" t="s">
        <v>600</v>
      </c>
      <c r="J29" s="8">
        <v>376023</v>
      </c>
      <c r="K29" s="8">
        <v>721123</v>
      </c>
      <c r="L29" s="7" t="s">
        <v>893</v>
      </c>
      <c r="M29" s="7" t="s">
        <v>1316</v>
      </c>
      <c r="N29" s="9">
        <v>41416</v>
      </c>
      <c r="O29" s="9">
        <v>40787</v>
      </c>
      <c r="P29" s="9">
        <v>42247</v>
      </c>
      <c r="Q29" s="21"/>
      <c r="R29" s="21"/>
    </row>
    <row r="30" spans="1:18" s="5" customFormat="1" ht="35.25" customHeight="1">
      <c r="A30" s="5" t="s">
        <v>529</v>
      </c>
      <c r="B30" s="6">
        <v>1</v>
      </c>
      <c r="C30" s="5" t="s">
        <v>325</v>
      </c>
      <c r="D30" s="7" t="s">
        <v>1394</v>
      </c>
      <c r="E30" s="7" t="s">
        <v>1102</v>
      </c>
      <c r="F30" s="7" t="s">
        <v>890</v>
      </c>
      <c r="G30" s="27" t="s">
        <v>59</v>
      </c>
      <c r="H30" s="27" t="s">
        <v>447</v>
      </c>
      <c r="I30" s="7" t="s">
        <v>302</v>
      </c>
      <c r="J30" s="8">
        <v>119083</v>
      </c>
      <c r="K30" s="8">
        <v>119083</v>
      </c>
      <c r="L30" s="7" t="s">
        <v>720</v>
      </c>
      <c r="M30" s="7" t="s">
        <v>1314</v>
      </c>
      <c r="N30" s="9">
        <v>41409</v>
      </c>
      <c r="O30" s="9">
        <v>41409</v>
      </c>
      <c r="P30" s="9">
        <v>41875</v>
      </c>
      <c r="Q30" s="24">
        <f>SUM(J24:J30)</f>
        <v>1145183</v>
      </c>
      <c r="R30" s="21"/>
    </row>
    <row r="31" spans="1:18" s="5" customFormat="1" ht="35.25" customHeight="1">
      <c r="A31" s="5" t="s">
        <v>121</v>
      </c>
      <c r="B31" s="6">
        <v>1</v>
      </c>
      <c r="C31" s="5" t="s">
        <v>372</v>
      </c>
      <c r="D31" s="7" t="s">
        <v>1394</v>
      </c>
      <c r="E31" s="7" t="s">
        <v>388</v>
      </c>
      <c r="F31" s="7" t="s">
        <v>790</v>
      </c>
      <c r="G31" s="27" t="s">
        <v>1098</v>
      </c>
      <c r="H31" s="27" t="s">
        <v>378</v>
      </c>
      <c r="I31" s="7" t="s">
        <v>469</v>
      </c>
      <c r="J31" s="8">
        <v>12815</v>
      </c>
      <c r="K31" s="8">
        <v>12815</v>
      </c>
      <c r="L31" s="7" t="s">
        <v>222</v>
      </c>
      <c r="M31" s="7" t="s">
        <v>1358</v>
      </c>
      <c r="N31" s="9">
        <v>41402</v>
      </c>
      <c r="O31" s="9">
        <v>41402</v>
      </c>
      <c r="P31" s="9">
        <v>41639</v>
      </c>
      <c r="Q31" s="21"/>
      <c r="R31" s="21"/>
    </row>
    <row r="32" spans="1:18" s="5" customFormat="1" ht="35.25" customHeight="1">
      <c r="A32" s="5" t="s">
        <v>426</v>
      </c>
      <c r="B32" s="6">
        <v>5</v>
      </c>
      <c r="C32" s="5" t="s">
        <v>372</v>
      </c>
      <c r="D32" s="7" t="s">
        <v>1394</v>
      </c>
      <c r="E32" s="7" t="s">
        <v>390</v>
      </c>
      <c r="F32" s="7" t="s">
        <v>238</v>
      </c>
      <c r="G32" s="27" t="s">
        <v>287</v>
      </c>
      <c r="H32" s="27">
        <v>202926</v>
      </c>
      <c r="I32" s="7" t="s">
        <v>546</v>
      </c>
      <c r="J32" s="8">
        <v>17827</v>
      </c>
      <c r="K32" s="8">
        <v>788109</v>
      </c>
      <c r="L32" s="7" t="s">
        <v>212</v>
      </c>
      <c r="M32" s="7" t="s">
        <v>1364</v>
      </c>
      <c r="N32" s="9">
        <v>41445</v>
      </c>
      <c r="O32" s="9">
        <v>40742</v>
      </c>
      <c r="P32" s="9">
        <v>41698</v>
      </c>
      <c r="Q32" s="21"/>
      <c r="R32" s="21"/>
    </row>
    <row r="33" spans="1:18" s="5" customFormat="1" ht="35.25" customHeight="1">
      <c r="A33" s="5" t="s">
        <v>488</v>
      </c>
      <c r="B33" s="6">
        <v>1</v>
      </c>
      <c r="C33" s="5" t="s">
        <v>372</v>
      </c>
      <c r="D33" s="7" t="s">
        <v>1394</v>
      </c>
      <c r="E33" s="7" t="s">
        <v>388</v>
      </c>
      <c r="F33" s="7" t="s">
        <v>111</v>
      </c>
      <c r="G33" s="27" t="s">
        <v>934</v>
      </c>
      <c r="H33" s="27" t="s">
        <v>1254</v>
      </c>
      <c r="I33" s="7" t="s">
        <v>286</v>
      </c>
      <c r="J33" s="8">
        <v>13860</v>
      </c>
      <c r="K33" s="8">
        <v>13860</v>
      </c>
      <c r="L33" s="7" t="s">
        <v>997</v>
      </c>
      <c r="M33" s="7" t="s">
        <v>1362</v>
      </c>
      <c r="N33" s="9">
        <v>41389</v>
      </c>
      <c r="O33" s="9">
        <v>41389</v>
      </c>
      <c r="P33" s="9">
        <v>41583</v>
      </c>
      <c r="Q33" s="21"/>
      <c r="R33" s="21"/>
    </row>
    <row r="34" spans="1:18" s="5" customFormat="1" ht="35.25" customHeight="1">
      <c r="A34" s="5" t="s">
        <v>339</v>
      </c>
      <c r="B34" s="6">
        <v>1</v>
      </c>
      <c r="C34" s="5" t="s">
        <v>372</v>
      </c>
      <c r="D34" s="7" t="s">
        <v>1394</v>
      </c>
      <c r="E34" s="7" t="s">
        <v>388</v>
      </c>
      <c r="F34" s="7" t="s">
        <v>111</v>
      </c>
      <c r="G34" s="27" t="s">
        <v>934</v>
      </c>
      <c r="H34" s="27" t="s">
        <v>579</v>
      </c>
      <c r="I34" s="7" t="s">
        <v>286</v>
      </c>
      <c r="J34" s="8">
        <v>5940</v>
      </c>
      <c r="K34" s="8">
        <v>5940</v>
      </c>
      <c r="L34" s="7" t="s">
        <v>997</v>
      </c>
      <c r="M34" s="7" t="s">
        <v>1362</v>
      </c>
      <c r="N34" s="9">
        <v>41389</v>
      </c>
      <c r="O34" s="9">
        <v>41389</v>
      </c>
      <c r="P34" s="9">
        <v>41583</v>
      </c>
      <c r="Q34" s="21"/>
      <c r="R34" s="21"/>
    </row>
    <row r="35" spans="1:18" s="5" customFormat="1" ht="35.25" customHeight="1">
      <c r="A35" s="5" t="s">
        <v>85</v>
      </c>
      <c r="B35" s="6">
        <v>1</v>
      </c>
      <c r="C35" s="5" t="s">
        <v>372</v>
      </c>
      <c r="D35" s="7" t="s">
        <v>1394</v>
      </c>
      <c r="E35" s="7" t="s">
        <v>388</v>
      </c>
      <c r="F35" s="7" t="s">
        <v>111</v>
      </c>
      <c r="G35" s="27" t="s">
        <v>1259</v>
      </c>
      <c r="H35" s="27" t="s">
        <v>103</v>
      </c>
      <c r="I35" s="7" t="s">
        <v>173</v>
      </c>
      <c r="J35" s="8">
        <v>25000</v>
      </c>
      <c r="K35" s="8">
        <v>25000</v>
      </c>
      <c r="L35" s="7" t="s">
        <v>1221</v>
      </c>
      <c r="M35" s="7" t="s">
        <v>1352</v>
      </c>
      <c r="N35" s="9">
        <v>41403</v>
      </c>
      <c r="O35" s="9">
        <v>41403</v>
      </c>
      <c r="P35" s="9">
        <v>41455</v>
      </c>
      <c r="Q35" s="21"/>
      <c r="R35" s="21"/>
    </row>
    <row r="36" spans="1:18" s="5" customFormat="1" ht="35.25" customHeight="1">
      <c r="A36" s="5" t="s">
        <v>895</v>
      </c>
      <c r="B36" s="6">
        <v>1</v>
      </c>
      <c r="C36" s="5" t="s">
        <v>372</v>
      </c>
      <c r="D36" s="7" t="s">
        <v>1394</v>
      </c>
      <c r="E36" s="7" t="s">
        <v>388</v>
      </c>
      <c r="F36" s="7" t="s">
        <v>111</v>
      </c>
      <c r="G36" s="27" t="s">
        <v>592</v>
      </c>
      <c r="H36" s="27" t="s">
        <v>661</v>
      </c>
      <c r="I36" s="7" t="s">
        <v>828</v>
      </c>
      <c r="J36" s="8">
        <v>25000</v>
      </c>
      <c r="K36" s="8">
        <v>25000</v>
      </c>
      <c r="L36" s="7" t="s">
        <v>381</v>
      </c>
      <c r="M36" s="7" t="s">
        <v>1374</v>
      </c>
      <c r="N36" s="9">
        <v>41423</v>
      </c>
      <c r="O36" s="9">
        <v>41423</v>
      </c>
      <c r="P36" s="9">
        <v>41789</v>
      </c>
      <c r="Q36" s="21"/>
      <c r="R36" s="21"/>
    </row>
    <row r="37" spans="1:18" s="5" customFormat="1" ht="35.25" customHeight="1">
      <c r="A37" s="5" t="s">
        <v>337</v>
      </c>
      <c r="B37" s="6">
        <v>2</v>
      </c>
      <c r="C37" s="5" t="s">
        <v>372</v>
      </c>
      <c r="D37" s="7" t="s">
        <v>1394</v>
      </c>
      <c r="E37" s="7" t="s">
        <v>390</v>
      </c>
      <c r="F37" s="7" t="s">
        <v>1068</v>
      </c>
      <c r="G37" s="27" t="s">
        <v>304</v>
      </c>
      <c r="H37" s="27" t="s">
        <v>478</v>
      </c>
      <c r="I37" s="7" t="s">
        <v>1028</v>
      </c>
      <c r="J37" s="8">
        <v>536656</v>
      </c>
      <c r="K37" s="8">
        <v>1194585</v>
      </c>
      <c r="L37" s="7" t="s">
        <v>731</v>
      </c>
      <c r="M37" s="7" t="s">
        <v>1278</v>
      </c>
      <c r="N37" s="9">
        <v>41409</v>
      </c>
      <c r="O37" s="9">
        <v>41163</v>
      </c>
      <c r="P37" s="9">
        <v>41790</v>
      </c>
      <c r="Q37" s="21"/>
      <c r="R37" s="21"/>
    </row>
    <row r="38" spans="1:18" s="5" customFormat="1" ht="35.25" customHeight="1">
      <c r="A38" s="5" t="s">
        <v>564</v>
      </c>
      <c r="B38" s="6">
        <v>1</v>
      </c>
      <c r="C38" s="5" t="s">
        <v>374</v>
      </c>
      <c r="D38" s="7" t="s">
        <v>1394</v>
      </c>
      <c r="E38" s="7" t="s">
        <v>388</v>
      </c>
      <c r="F38" s="7" t="s">
        <v>1068</v>
      </c>
      <c r="G38" s="27" t="s">
        <v>354</v>
      </c>
      <c r="H38" s="27" t="s">
        <v>512</v>
      </c>
      <c r="I38" s="7" t="s">
        <v>1144</v>
      </c>
      <c r="J38" s="8">
        <v>65835</v>
      </c>
      <c r="K38" s="8">
        <v>65835</v>
      </c>
      <c r="L38" s="7" t="s">
        <v>822</v>
      </c>
      <c r="M38" s="7" t="s">
        <v>1367</v>
      </c>
      <c r="N38" s="9">
        <v>41415</v>
      </c>
      <c r="O38" s="9">
        <v>41415</v>
      </c>
      <c r="P38" s="9">
        <v>42369</v>
      </c>
      <c r="Q38" s="21"/>
      <c r="R38" s="21"/>
    </row>
    <row r="39" spans="1:18" s="5" customFormat="1" ht="35.25" customHeight="1">
      <c r="A39" s="5" t="s">
        <v>1271</v>
      </c>
      <c r="B39" s="6">
        <v>1</v>
      </c>
      <c r="C39" s="5" t="s">
        <v>372</v>
      </c>
      <c r="D39" s="7" t="s">
        <v>1394</v>
      </c>
      <c r="E39" s="7" t="s">
        <v>388</v>
      </c>
      <c r="F39" s="7" t="s">
        <v>1068</v>
      </c>
      <c r="G39" s="27" t="s">
        <v>497</v>
      </c>
      <c r="H39" s="27" t="s">
        <v>1159</v>
      </c>
      <c r="I39" s="7" t="s">
        <v>242</v>
      </c>
      <c r="J39" s="8">
        <v>68862</v>
      </c>
      <c r="K39" s="8">
        <v>68862</v>
      </c>
      <c r="L39" s="7" t="s">
        <v>994</v>
      </c>
      <c r="M39" s="7" t="s">
        <v>1355</v>
      </c>
      <c r="N39" s="9">
        <v>41376</v>
      </c>
      <c r="O39" s="9">
        <v>41376</v>
      </c>
      <c r="P39" s="9">
        <v>41608</v>
      </c>
      <c r="Q39" s="21"/>
      <c r="R39" s="21"/>
    </row>
    <row r="40" spans="1:18" s="5" customFormat="1" ht="35.25" customHeight="1">
      <c r="A40" s="5" t="s">
        <v>1012</v>
      </c>
      <c r="B40" s="6">
        <v>5</v>
      </c>
      <c r="C40" s="5" t="s">
        <v>372</v>
      </c>
      <c r="D40" s="7" t="s">
        <v>1394</v>
      </c>
      <c r="E40" s="7" t="s">
        <v>390</v>
      </c>
      <c r="F40" s="7" t="s">
        <v>758</v>
      </c>
      <c r="G40" s="27" t="s">
        <v>980</v>
      </c>
      <c r="H40" s="27" t="s">
        <v>79</v>
      </c>
      <c r="I40" s="7" t="s">
        <v>393</v>
      </c>
      <c r="J40" s="8">
        <v>55000</v>
      </c>
      <c r="K40" s="8">
        <v>174000</v>
      </c>
      <c r="L40" s="7" t="s">
        <v>629</v>
      </c>
      <c r="M40" s="7" t="s">
        <v>1305</v>
      </c>
      <c r="N40" s="9">
        <v>41438</v>
      </c>
      <c r="O40" s="9">
        <v>40057</v>
      </c>
      <c r="P40" s="9">
        <v>41882</v>
      </c>
      <c r="Q40" s="24">
        <f>SUM(J31:J40)</f>
        <v>826795</v>
      </c>
      <c r="R40" s="21"/>
    </row>
    <row r="41" spans="1:18" s="5" customFormat="1" ht="35.25" customHeight="1">
      <c r="A41" s="5" t="s">
        <v>983</v>
      </c>
      <c r="B41" s="6">
        <v>12</v>
      </c>
      <c r="C41" s="5" t="s">
        <v>333</v>
      </c>
      <c r="D41" s="7" t="s">
        <v>1394</v>
      </c>
      <c r="E41" s="7" t="s">
        <v>550</v>
      </c>
      <c r="F41" s="7" t="s">
        <v>293</v>
      </c>
      <c r="G41" s="27" t="s">
        <v>504</v>
      </c>
      <c r="H41" s="27" t="s">
        <v>252</v>
      </c>
      <c r="I41" s="7" t="s">
        <v>993</v>
      </c>
      <c r="J41" s="8">
        <v>11455</v>
      </c>
      <c r="K41" s="8">
        <v>144291</v>
      </c>
      <c r="L41" s="7" t="s">
        <v>474</v>
      </c>
      <c r="M41" s="7" t="s">
        <v>1283</v>
      </c>
      <c r="N41" s="9">
        <v>41387</v>
      </c>
      <c r="O41" s="9">
        <v>36739</v>
      </c>
      <c r="P41" s="9">
        <v>42179</v>
      </c>
      <c r="Q41" s="21"/>
      <c r="R41" s="21"/>
    </row>
    <row r="42" spans="1:18" s="5" customFormat="1" ht="35.25" customHeight="1">
      <c r="A42" s="5" t="s">
        <v>674</v>
      </c>
      <c r="B42" s="6">
        <v>21</v>
      </c>
      <c r="C42" s="5" t="s">
        <v>333</v>
      </c>
      <c r="D42" s="7" t="s">
        <v>1394</v>
      </c>
      <c r="E42" s="7" t="s">
        <v>550</v>
      </c>
      <c r="F42" s="7" t="s">
        <v>1195</v>
      </c>
      <c r="G42" s="27" t="s">
        <v>589</v>
      </c>
      <c r="H42" s="27" t="s">
        <v>138</v>
      </c>
      <c r="I42" s="7" t="s">
        <v>969</v>
      </c>
      <c r="J42" s="8">
        <v>-4936</v>
      </c>
      <c r="K42" s="8">
        <v>699282</v>
      </c>
      <c r="L42" s="7" t="s">
        <v>474</v>
      </c>
      <c r="M42" s="7" t="s">
        <v>1283</v>
      </c>
      <c r="N42" s="9">
        <v>41381</v>
      </c>
      <c r="O42" s="9">
        <v>36342</v>
      </c>
      <c r="P42" s="9">
        <v>42185</v>
      </c>
      <c r="Q42" s="21"/>
      <c r="R42" s="21"/>
    </row>
    <row r="43" spans="1:18" s="5" customFormat="1" ht="35.25" customHeight="1">
      <c r="A43" s="5" t="s">
        <v>73</v>
      </c>
      <c r="B43" s="6">
        <v>1</v>
      </c>
      <c r="C43" s="5" t="s">
        <v>333</v>
      </c>
      <c r="D43" s="7" t="s">
        <v>1394</v>
      </c>
      <c r="E43" s="7" t="s">
        <v>550</v>
      </c>
      <c r="F43" s="7" t="s">
        <v>578</v>
      </c>
      <c r="G43" s="27" t="s">
        <v>649</v>
      </c>
      <c r="H43" s="27" t="s">
        <v>1072</v>
      </c>
      <c r="I43" s="7" t="s">
        <v>283</v>
      </c>
      <c r="J43" s="8">
        <v>42342</v>
      </c>
      <c r="K43" s="8">
        <v>42342</v>
      </c>
      <c r="L43" s="7" t="s">
        <v>35</v>
      </c>
      <c r="M43" s="7" t="s">
        <v>1293</v>
      </c>
      <c r="N43" s="9">
        <v>41410</v>
      </c>
      <c r="O43" s="9">
        <v>41410</v>
      </c>
      <c r="P43" s="9">
        <v>41783</v>
      </c>
      <c r="Q43" s="21"/>
      <c r="R43" s="21"/>
    </row>
    <row r="44" spans="1:18" s="5" customFormat="1" ht="35.25" customHeight="1">
      <c r="A44" s="5" t="s">
        <v>1156</v>
      </c>
      <c r="B44" s="6">
        <v>24</v>
      </c>
      <c r="C44" s="5" t="s">
        <v>333</v>
      </c>
      <c r="D44" s="7" t="s">
        <v>1394</v>
      </c>
      <c r="E44" s="7" t="s">
        <v>550</v>
      </c>
      <c r="F44" s="7" t="s">
        <v>462</v>
      </c>
      <c r="G44" s="27" t="s">
        <v>678</v>
      </c>
      <c r="H44" s="27" t="s">
        <v>724</v>
      </c>
      <c r="I44" s="7" t="s">
        <v>663</v>
      </c>
      <c r="J44" s="8">
        <v>3104</v>
      </c>
      <c r="K44" s="8">
        <v>1663900</v>
      </c>
      <c r="L44" s="7" t="s">
        <v>474</v>
      </c>
      <c r="M44" s="7" t="s">
        <v>1283</v>
      </c>
      <c r="N44" s="9">
        <v>41414</v>
      </c>
      <c r="O44" s="9">
        <v>36342</v>
      </c>
      <c r="P44" s="9">
        <v>42551</v>
      </c>
      <c r="Q44" s="24">
        <f>SUM(J41:J44)</f>
        <v>51965</v>
      </c>
      <c r="R44" s="21"/>
    </row>
    <row r="45" spans="1:18" s="5" customFormat="1" ht="35.25" customHeight="1">
      <c r="A45" s="5" t="s">
        <v>263</v>
      </c>
      <c r="B45" s="6">
        <v>1</v>
      </c>
      <c r="C45" s="5" t="s">
        <v>1217</v>
      </c>
      <c r="D45" s="7" t="s">
        <v>1394</v>
      </c>
      <c r="E45" s="7" t="s">
        <v>1067</v>
      </c>
      <c r="F45" s="7" t="s">
        <v>312</v>
      </c>
      <c r="G45" s="27" t="s">
        <v>76</v>
      </c>
      <c r="H45" s="27" t="s">
        <v>804</v>
      </c>
      <c r="I45" s="7" t="s">
        <v>311</v>
      </c>
      <c r="J45" s="8">
        <v>30000</v>
      </c>
      <c r="K45" s="8">
        <v>30000</v>
      </c>
      <c r="L45" s="7" t="s">
        <v>622</v>
      </c>
      <c r="M45" s="7" t="s">
        <v>1321</v>
      </c>
      <c r="N45" s="9">
        <v>41372</v>
      </c>
      <c r="O45" s="9">
        <v>41372</v>
      </c>
      <c r="P45" s="9">
        <v>43646</v>
      </c>
      <c r="Q45" s="24">
        <f>SUM(J45)</f>
        <v>30000</v>
      </c>
      <c r="R45" s="21"/>
    </row>
    <row r="46" spans="1:18" s="5" customFormat="1" ht="35.25" customHeight="1">
      <c r="A46" s="5" t="s">
        <v>36</v>
      </c>
      <c r="B46" s="6">
        <v>1</v>
      </c>
      <c r="C46" s="5" t="s">
        <v>1189</v>
      </c>
      <c r="D46" s="7" t="s">
        <v>1394</v>
      </c>
      <c r="E46" s="7" t="s">
        <v>78</v>
      </c>
      <c r="F46" s="7" t="s">
        <v>114</v>
      </c>
      <c r="G46" s="27" t="s">
        <v>1224</v>
      </c>
      <c r="H46" s="27" t="s">
        <v>1201</v>
      </c>
      <c r="I46" s="7" t="s">
        <v>617</v>
      </c>
      <c r="J46" s="8">
        <v>130000</v>
      </c>
      <c r="K46" s="8">
        <v>130000</v>
      </c>
      <c r="L46" s="7" t="s">
        <v>1063</v>
      </c>
      <c r="M46" s="7" t="s">
        <v>1318</v>
      </c>
      <c r="N46" s="9">
        <v>41417</v>
      </c>
      <c r="O46" s="9">
        <v>41417</v>
      </c>
      <c r="P46" s="9">
        <v>41986</v>
      </c>
      <c r="Q46" s="21"/>
      <c r="R46" s="21"/>
    </row>
    <row r="47" spans="1:18" s="5" customFormat="1" ht="35.25" customHeight="1">
      <c r="A47" s="5" t="s">
        <v>228</v>
      </c>
      <c r="B47" s="6">
        <v>4</v>
      </c>
      <c r="C47" s="5" t="s">
        <v>1189</v>
      </c>
      <c r="D47" s="7" t="s">
        <v>1394</v>
      </c>
      <c r="E47" s="7" t="s">
        <v>78</v>
      </c>
      <c r="F47" s="7" t="s">
        <v>114</v>
      </c>
      <c r="G47" s="27" t="s">
        <v>224</v>
      </c>
      <c r="H47" s="27" t="s">
        <v>947</v>
      </c>
      <c r="I47" s="7" t="s">
        <v>519</v>
      </c>
      <c r="J47" s="8">
        <v>119585</v>
      </c>
      <c r="K47" s="8">
        <v>291781</v>
      </c>
      <c r="L47" s="7" t="s">
        <v>1074</v>
      </c>
      <c r="M47" s="7" t="s">
        <v>1287</v>
      </c>
      <c r="N47" s="9">
        <v>41424</v>
      </c>
      <c r="O47" s="9">
        <v>40816</v>
      </c>
      <c r="P47" s="9">
        <v>41759</v>
      </c>
      <c r="Q47" s="21"/>
      <c r="R47" s="21"/>
    </row>
    <row r="48" spans="1:18" s="5" customFormat="1" ht="35.25" customHeight="1">
      <c r="A48" s="5" t="s">
        <v>547</v>
      </c>
      <c r="B48" s="6">
        <v>1</v>
      </c>
      <c r="C48" s="5" t="s">
        <v>1189</v>
      </c>
      <c r="D48" s="7" t="s">
        <v>1394</v>
      </c>
      <c r="E48" s="7" t="s">
        <v>78</v>
      </c>
      <c r="F48" s="7" t="s">
        <v>436</v>
      </c>
      <c r="G48" s="27" t="s">
        <v>97</v>
      </c>
      <c r="H48" s="27" t="s">
        <v>294</v>
      </c>
      <c r="I48" s="7" t="s">
        <v>1266</v>
      </c>
      <c r="J48" s="8">
        <v>250000</v>
      </c>
      <c r="K48" s="8">
        <v>250000</v>
      </c>
      <c r="L48" s="7" t="s">
        <v>841</v>
      </c>
      <c r="M48" s="7" t="s">
        <v>1299</v>
      </c>
      <c r="N48" s="9">
        <v>41429</v>
      </c>
      <c r="O48" s="9">
        <v>41429</v>
      </c>
      <c r="P48" s="9">
        <v>42094</v>
      </c>
      <c r="Q48" s="21"/>
      <c r="R48" s="21"/>
    </row>
    <row r="49" spans="1:18" s="5" customFormat="1" ht="35.25" customHeight="1">
      <c r="A49" s="5" t="s">
        <v>736</v>
      </c>
      <c r="B49" s="6">
        <v>1</v>
      </c>
      <c r="C49" s="5" t="s">
        <v>1189</v>
      </c>
      <c r="D49" s="7" t="s">
        <v>1394</v>
      </c>
      <c r="E49" s="7" t="s">
        <v>78</v>
      </c>
      <c r="F49" s="7" t="s">
        <v>233</v>
      </c>
      <c r="G49" s="27" t="s">
        <v>1084</v>
      </c>
      <c r="H49" s="27" t="s">
        <v>1226</v>
      </c>
      <c r="I49" s="7" t="s">
        <v>694</v>
      </c>
      <c r="J49" s="8">
        <v>50400</v>
      </c>
      <c r="K49" s="8">
        <v>50400</v>
      </c>
      <c r="L49" s="7" t="s">
        <v>841</v>
      </c>
      <c r="M49" s="7" t="s">
        <v>1299</v>
      </c>
      <c r="N49" s="9">
        <v>41367</v>
      </c>
      <c r="O49" s="9">
        <v>41367</v>
      </c>
      <c r="P49" s="9">
        <v>41820</v>
      </c>
      <c r="Q49" s="21"/>
      <c r="R49" s="21"/>
    </row>
    <row r="50" spans="1:18" s="5" customFormat="1" ht="35.25" customHeight="1">
      <c r="A50" s="5" t="s">
        <v>794</v>
      </c>
      <c r="B50" s="6">
        <v>1</v>
      </c>
      <c r="C50" s="5" t="s">
        <v>1189</v>
      </c>
      <c r="D50" s="7" t="s">
        <v>1394</v>
      </c>
      <c r="E50" s="7" t="s">
        <v>78</v>
      </c>
      <c r="F50" s="7" t="s">
        <v>896</v>
      </c>
      <c r="G50" s="27"/>
      <c r="H50" s="27" t="s">
        <v>917</v>
      </c>
      <c r="I50" s="7" t="s">
        <v>805</v>
      </c>
      <c r="J50" s="8">
        <v>17883</v>
      </c>
      <c r="K50" s="8">
        <v>17883</v>
      </c>
      <c r="L50" s="7" t="s">
        <v>474</v>
      </c>
      <c r="M50" s="7" t="s">
        <v>1283</v>
      </c>
      <c r="N50" s="9">
        <v>41376</v>
      </c>
      <c r="O50" s="9">
        <v>41376</v>
      </c>
      <c r="P50" s="9">
        <v>41639</v>
      </c>
      <c r="Q50" s="24">
        <f>SUM(J46:J50)</f>
        <v>567868</v>
      </c>
      <c r="R50" s="21"/>
    </row>
    <row r="51" spans="1:18" s="5" customFormat="1" ht="35.25" customHeight="1">
      <c r="A51" s="5" t="s">
        <v>710</v>
      </c>
      <c r="B51" s="6">
        <v>5</v>
      </c>
      <c r="C51" s="5" t="s">
        <v>853</v>
      </c>
      <c r="D51" s="7" t="s">
        <v>1394</v>
      </c>
      <c r="E51" s="7" t="s">
        <v>954</v>
      </c>
      <c r="F51" s="7" t="s">
        <v>1195</v>
      </c>
      <c r="G51" s="27" t="s">
        <v>229</v>
      </c>
      <c r="H51" s="27" t="s">
        <v>452</v>
      </c>
      <c r="I51" s="7" t="s">
        <v>1203</v>
      </c>
      <c r="J51" s="8">
        <v>28658</v>
      </c>
      <c r="K51" s="8">
        <v>125247</v>
      </c>
      <c r="L51" s="7" t="s">
        <v>474</v>
      </c>
      <c r="M51" s="7" t="s">
        <v>1283</v>
      </c>
      <c r="N51" s="9">
        <v>41414</v>
      </c>
      <c r="O51" s="9">
        <v>40188</v>
      </c>
      <c r="P51" s="9">
        <v>42766</v>
      </c>
      <c r="Q51" s="21"/>
      <c r="R51" s="21"/>
    </row>
    <row r="52" spans="1:18" s="5" customFormat="1" ht="35.25" customHeight="1">
      <c r="A52" s="5" t="s">
        <v>604</v>
      </c>
      <c r="B52" s="6">
        <v>1</v>
      </c>
      <c r="C52" s="5" t="s">
        <v>853</v>
      </c>
      <c r="D52" s="7" t="s">
        <v>1394</v>
      </c>
      <c r="E52" s="7" t="s">
        <v>954</v>
      </c>
      <c r="F52" s="7" t="s">
        <v>411</v>
      </c>
      <c r="G52" s="27" t="s">
        <v>707</v>
      </c>
      <c r="H52" s="27" t="s">
        <v>1027</v>
      </c>
      <c r="I52" s="7" t="s">
        <v>711</v>
      </c>
      <c r="J52" s="8">
        <v>9000</v>
      </c>
      <c r="K52" s="8">
        <v>9000</v>
      </c>
      <c r="L52" s="7" t="s">
        <v>418</v>
      </c>
      <c r="M52" s="7" t="s">
        <v>1288</v>
      </c>
      <c r="N52" s="9">
        <v>41401</v>
      </c>
      <c r="O52" s="9">
        <v>41401</v>
      </c>
      <c r="P52" s="9">
        <v>41501</v>
      </c>
      <c r="Q52" s="21"/>
      <c r="R52" s="21"/>
    </row>
    <row r="53" spans="1:18" s="5" customFormat="1" ht="35.25" customHeight="1">
      <c r="A53" s="5" t="s">
        <v>207</v>
      </c>
      <c r="B53" s="6">
        <v>4</v>
      </c>
      <c r="C53" s="5" t="s">
        <v>853</v>
      </c>
      <c r="D53" s="7" t="s">
        <v>1394</v>
      </c>
      <c r="E53" s="7" t="s">
        <v>954</v>
      </c>
      <c r="F53" s="7" t="s">
        <v>101</v>
      </c>
      <c r="G53" s="27" t="s">
        <v>271</v>
      </c>
      <c r="H53" s="27" t="s">
        <v>870</v>
      </c>
      <c r="I53" s="7" t="s">
        <v>568</v>
      </c>
      <c r="J53" s="8">
        <v>8029</v>
      </c>
      <c r="K53" s="8">
        <v>29027</v>
      </c>
      <c r="L53" s="7" t="s">
        <v>307</v>
      </c>
      <c r="M53" s="7" t="s">
        <v>1300</v>
      </c>
      <c r="N53" s="9">
        <v>41453</v>
      </c>
      <c r="O53" s="9">
        <v>41180</v>
      </c>
      <c r="P53" s="9">
        <v>41912</v>
      </c>
      <c r="Q53" s="21"/>
      <c r="R53" s="21"/>
    </row>
    <row r="54" spans="1:18" s="5" customFormat="1" ht="35.25" customHeight="1">
      <c r="A54" s="5" t="s">
        <v>741</v>
      </c>
      <c r="B54" s="6">
        <v>3</v>
      </c>
      <c r="C54" s="5" t="s">
        <v>853</v>
      </c>
      <c r="D54" s="7" t="s">
        <v>1394</v>
      </c>
      <c r="E54" s="7" t="s">
        <v>954</v>
      </c>
      <c r="F54" s="7" t="s">
        <v>101</v>
      </c>
      <c r="G54" s="27" t="s">
        <v>271</v>
      </c>
      <c r="H54" s="27" t="s">
        <v>1234</v>
      </c>
      <c r="I54" s="7" t="s">
        <v>568</v>
      </c>
      <c r="J54" s="8">
        <v>-8029</v>
      </c>
      <c r="K54" s="8">
        <v>20971</v>
      </c>
      <c r="L54" s="7" t="s">
        <v>307</v>
      </c>
      <c r="M54" s="7" t="s">
        <v>1300</v>
      </c>
      <c r="N54" s="9">
        <v>41454</v>
      </c>
      <c r="O54" s="9">
        <v>41180</v>
      </c>
      <c r="P54" s="9">
        <v>41912</v>
      </c>
      <c r="Q54" s="24">
        <f>SUM(J51:J54)</f>
        <v>37658</v>
      </c>
      <c r="R54" s="21"/>
    </row>
    <row r="55" spans="1:18" s="5" customFormat="1" ht="35.25" customHeight="1">
      <c r="A55" s="5" t="s">
        <v>846</v>
      </c>
      <c r="B55" s="6">
        <v>1</v>
      </c>
      <c r="C55" s="5" t="s">
        <v>1079</v>
      </c>
      <c r="D55" s="7" t="s">
        <v>1394</v>
      </c>
      <c r="E55" s="7" t="s">
        <v>1035</v>
      </c>
      <c r="F55" s="7" t="s">
        <v>575</v>
      </c>
      <c r="G55" s="27"/>
      <c r="H55" s="27" t="s">
        <v>816</v>
      </c>
      <c r="I55" s="7" t="s">
        <v>1250</v>
      </c>
      <c r="J55" s="8">
        <v>29340</v>
      </c>
      <c r="K55" s="8">
        <v>29340</v>
      </c>
      <c r="L55" s="7" t="s">
        <v>474</v>
      </c>
      <c r="M55" s="7" t="s">
        <v>1283</v>
      </c>
      <c r="N55" s="9">
        <v>41442</v>
      </c>
      <c r="O55" s="9">
        <v>41442</v>
      </c>
      <c r="P55" s="9">
        <v>42156</v>
      </c>
      <c r="Q55" s="24">
        <f>SUM(J55)</f>
        <v>29340</v>
      </c>
      <c r="R55" s="21"/>
    </row>
    <row r="56" spans="1:18" s="5" customFormat="1" ht="35.25" customHeight="1">
      <c r="A56" s="5" t="s">
        <v>327</v>
      </c>
      <c r="B56" s="6">
        <v>2</v>
      </c>
      <c r="C56" s="5" t="s">
        <v>1043</v>
      </c>
      <c r="D56" s="7" t="s">
        <v>1394</v>
      </c>
      <c r="E56" s="7" t="s">
        <v>1133</v>
      </c>
      <c r="F56" s="7" t="s">
        <v>1059</v>
      </c>
      <c r="G56" s="27" t="s">
        <v>1142</v>
      </c>
      <c r="H56" s="27" t="s">
        <v>1255</v>
      </c>
      <c r="I56" s="7" t="s">
        <v>261</v>
      </c>
      <c r="J56" s="8">
        <v>-32607</v>
      </c>
      <c r="K56" s="8">
        <v>42393</v>
      </c>
      <c r="L56" s="7" t="s">
        <v>1160</v>
      </c>
      <c r="M56" s="7" t="s">
        <v>1286</v>
      </c>
      <c r="N56" s="9">
        <v>41368</v>
      </c>
      <c r="O56" s="9">
        <v>41179</v>
      </c>
      <c r="P56" s="9">
        <v>41368</v>
      </c>
      <c r="Q56" s="21"/>
      <c r="R56" s="21"/>
    </row>
    <row r="57" spans="1:18" s="5" customFormat="1" ht="35.25" customHeight="1">
      <c r="A57" s="5" t="s">
        <v>679</v>
      </c>
      <c r="B57" s="6">
        <v>3</v>
      </c>
      <c r="C57" s="5" t="s">
        <v>1043</v>
      </c>
      <c r="D57" s="7" t="s">
        <v>1394</v>
      </c>
      <c r="E57" s="7" t="s">
        <v>1133</v>
      </c>
      <c r="F57" s="7" t="s">
        <v>1427</v>
      </c>
      <c r="G57" s="27">
        <v>108836</v>
      </c>
      <c r="H57" s="27">
        <v>201725</v>
      </c>
      <c r="I57" s="7" t="s">
        <v>1428</v>
      </c>
      <c r="J57" s="8">
        <v>99999</v>
      </c>
      <c r="K57" s="8">
        <v>440649</v>
      </c>
      <c r="L57" s="7" t="s">
        <v>1101</v>
      </c>
      <c r="M57" s="7" t="s">
        <v>1294</v>
      </c>
      <c r="N57" s="9">
        <v>41389</v>
      </c>
      <c r="O57" s="9">
        <v>40756</v>
      </c>
      <c r="P57" s="9">
        <v>41486</v>
      </c>
      <c r="Q57" s="21"/>
      <c r="R57" s="21"/>
    </row>
    <row r="58" spans="1:18" s="5" customFormat="1" ht="35.25" customHeight="1">
      <c r="A58" s="5" t="s">
        <v>679</v>
      </c>
      <c r="B58" s="6">
        <v>3</v>
      </c>
      <c r="C58" s="5" t="s">
        <v>1043</v>
      </c>
      <c r="D58" s="7" t="s">
        <v>1394</v>
      </c>
      <c r="E58" s="7" t="s">
        <v>1133</v>
      </c>
      <c r="F58" s="7" t="s">
        <v>1210</v>
      </c>
      <c r="G58" s="27"/>
      <c r="H58" s="27" t="s">
        <v>770</v>
      </c>
      <c r="I58" s="7" t="s">
        <v>653</v>
      </c>
      <c r="J58" s="8">
        <v>2250</v>
      </c>
      <c r="K58" s="8">
        <v>6914</v>
      </c>
      <c r="L58" s="7" t="s">
        <v>1101</v>
      </c>
      <c r="M58" s="7" t="s">
        <v>1330</v>
      </c>
      <c r="N58" s="9">
        <v>41382</v>
      </c>
      <c r="O58" s="9">
        <v>40756</v>
      </c>
      <c r="P58" s="9">
        <v>41486</v>
      </c>
      <c r="Q58" s="21"/>
      <c r="R58" s="21"/>
    </row>
    <row r="59" spans="1:18" s="5" customFormat="1" ht="35.25" customHeight="1">
      <c r="A59" s="5" t="s">
        <v>1230</v>
      </c>
      <c r="B59" s="6">
        <v>2</v>
      </c>
      <c r="C59" s="5" t="s">
        <v>1043</v>
      </c>
      <c r="D59" s="7" t="s">
        <v>1394</v>
      </c>
      <c r="E59" s="7" t="s">
        <v>1133</v>
      </c>
      <c r="F59" s="7" t="s">
        <v>1210</v>
      </c>
      <c r="G59" s="27" t="s">
        <v>1058</v>
      </c>
      <c r="H59" s="27" t="s">
        <v>1269</v>
      </c>
      <c r="I59" s="7" t="s">
        <v>239</v>
      </c>
      <c r="J59" s="8">
        <v>-2250</v>
      </c>
      <c r="K59" s="8">
        <v>0</v>
      </c>
      <c r="L59" s="7" t="s">
        <v>1101</v>
      </c>
      <c r="M59" s="7" t="s">
        <v>1330</v>
      </c>
      <c r="N59" s="9">
        <v>41379</v>
      </c>
      <c r="O59" s="9">
        <v>40756</v>
      </c>
      <c r="P59" s="9">
        <v>41486</v>
      </c>
      <c r="Q59" s="21"/>
      <c r="R59" s="21"/>
    </row>
    <row r="60" spans="1:18" s="5" customFormat="1" ht="35.25" customHeight="1">
      <c r="A60" s="5" t="s">
        <v>40</v>
      </c>
      <c r="B60" s="6">
        <v>1</v>
      </c>
      <c r="C60" s="5" t="s">
        <v>1043</v>
      </c>
      <c r="D60" s="7" t="s">
        <v>1394</v>
      </c>
      <c r="E60" s="7" t="s">
        <v>1139</v>
      </c>
      <c r="F60" s="7" t="s">
        <v>1210</v>
      </c>
      <c r="G60" s="27" t="s">
        <v>510</v>
      </c>
      <c r="H60" s="27" t="s">
        <v>748</v>
      </c>
      <c r="I60" s="7" t="s">
        <v>110</v>
      </c>
      <c r="J60" s="8">
        <v>15123</v>
      </c>
      <c r="K60" s="8">
        <v>15123</v>
      </c>
      <c r="L60" s="7" t="s">
        <v>898</v>
      </c>
      <c r="M60" s="7" t="s">
        <v>1336</v>
      </c>
      <c r="N60" s="9">
        <v>41383</v>
      </c>
      <c r="O60" s="9">
        <v>41383</v>
      </c>
      <c r="P60" s="9">
        <v>41639</v>
      </c>
      <c r="Q60" s="21"/>
      <c r="R60" s="21"/>
    </row>
    <row r="61" spans="1:18" s="5" customFormat="1" ht="35.25" customHeight="1">
      <c r="A61" s="5" t="s">
        <v>220</v>
      </c>
      <c r="B61" s="6">
        <v>2</v>
      </c>
      <c r="C61" s="5" t="s">
        <v>1043</v>
      </c>
      <c r="D61" s="7" t="s">
        <v>1394</v>
      </c>
      <c r="E61" s="7" t="s">
        <v>1133</v>
      </c>
      <c r="F61" s="7" t="s">
        <v>1091</v>
      </c>
      <c r="G61" s="27" t="s">
        <v>1127</v>
      </c>
      <c r="H61" s="27" t="s">
        <v>780</v>
      </c>
      <c r="I61" s="7" t="s">
        <v>1208</v>
      </c>
      <c r="J61" s="8">
        <v>180000</v>
      </c>
      <c r="K61" s="8">
        <v>340000</v>
      </c>
      <c r="L61" s="7" t="s">
        <v>1182</v>
      </c>
      <c r="M61" s="7" t="s">
        <v>1338</v>
      </c>
      <c r="N61" s="9">
        <v>41450</v>
      </c>
      <c r="O61" s="9">
        <v>41180</v>
      </c>
      <c r="P61" s="9">
        <v>42273</v>
      </c>
      <c r="Q61" s="21"/>
      <c r="R61" s="21"/>
    </row>
    <row r="62" spans="1:18" s="5" customFormat="1" ht="35.25" customHeight="1">
      <c r="A62" s="5" t="s">
        <v>417</v>
      </c>
      <c r="B62" s="6">
        <v>3</v>
      </c>
      <c r="C62" s="5" t="s">
        <v>1043</v>
      </c>
      <c r="D62" s="7" t="s">
        <v>1394</v>
      </c>
      <c r="E62" s="7" t="s">
        <v>1133</v>
      </c>
      <c r="F62" s="7" t="s">
        <v>281</v>
      </c>
      <c r="G62" s="27" t="s">
        <v>718</v>
      </c>
      <c r="H62" s="27" t="s">
        <v>399</v>
      </c>
      <c r="I62" s="7" t="s">
        <v>1041</v>
      </c>
      <c r="J62" s="8">
        <v>10169</v>
      </c>
      <c r="K62" s="8">
        <v>368832</v>
      </c>
      <c r="L62" s="7" t="s">
        <v>731</v>
      </c>
      <c r="M62" s="7" t="s">
        <v>1278</v>
      </c>
      <c r="N62" s="9">
        <v>41416</v>
      </c>
      <c r="O62" s="9">
        <v>40969</v>
      </c>
      <c r="P62" s="9">
        <v>41698</v>
      </c>
      <c r="Q62" s="21"/>
      <c r="R62" s="21"/>
    </row>
    <row r="63" spans="1:18" s="5" customFormat="1" ht="35.25" customHeight="1">
      <c r="A63" s="5" t="s">
        <v>574</v>
      </c>
      <c r="B63" s="6">
        <v>4</v>
      </c>
      <c r="C63" s="5" t="s">
        <v>1043</v>
      </c>
      <c r="D63" s="7" t="s">
        <v>1394</v>
      </c>
      <c r="E63" s="7" t="s">
        <v>1133</v>
      </c>
      <c r="F63" s="7" t="s">
        <v>922</v>
      </c>
      <c r="G63" s="27" t="s">
        <v>195</v>
      </c>
      <c r="H63" s="27" t="s">
        <v>429</v>
      </c>
      <c r="I63" s="7" t="s">
        <v>571</v>
      </c>
      <c r="J63" s="8">
        <v>10905</v>
      </c>
      <c r="K63" s="8">
        <v>59715</v>
      </c>
      <c r="L63" s="7" t="s">
        <v>58</v>
      </c>
      <c r="M63" s="7" t="s">
        <v>1363</v>
      </c>
      <c r="N63" s="9">
        <v>41383</v>
      </c>
      <c r="O63" s="9">
        <v>40364</v>
      </c>
      <c r="P63" s="9">
        <v>41698</v>
      </c>
      <c r="Q63" s="21"/>
      <c r="R63" s="21"/>
    </row>
    <row r="64" spans="1:18" s="5" customFormat="1" ht="35.25" customHeight="1">
      <c r="A64" s="5" t="s">
        <v>972</v>
      </c>
      <c r="B64" s="6">
        <v>1</v>
      </c>
      <c r="C64" s="5" t="s">
        <v>1043</v>
      </c>
      <c r="D64" s="7" t="s">
        <v>1394</v>
      </c>
      <c r="E64" s="7" t="s">
        <v>1139</v>
      </c>
      <c r="F64" s="7" t="s">
        <v>865</v>
      </c>
      <c r="G64" s="27" t="s">
        <v>208</v>
      </c>
      <c r="H64" s="27" t="s">
        <v>434</v>
      </c>
      <c r="I64" s="7" t="s">
        <v>1030</v>
      </c>
      <c r="J64" s="8">
        <v>89951</v>
      </c>
      <c r="K64" s="8">
        <v>89951</v>
      </c>
      <c r="L64" s="7" t="s">
        <v>262</v>
      </c>
      <c r="M64" s="7" t="s">
        <v>1279</v>
      </c>
      <c r="N64" s="9">
        <v>41445</v>
      </c>
      <c r="O64" s="9">
        <v>41445</v>
      </c>
      <c r="P64" s="9">
        <v>41821</v>
      </c>
      <c r="Q64" s="21"/>
      <c r="R64" s="21"/>
    </row>
    <row r="65" spans="1:18" s="5" customFormat="1" ht="35.25" customHeight="1">
      <c r="A65" s="5" t="s">
        <v>473</v>
      </c>
      <c r="B65" s="6">
        <v>2</v>
      </c>
      <c r="C65" s="5" t="s">
        <v>1043</v>
      </c>
      <c r="D65" s="7" t="s">
        <v>1394</v>
      </c>
      <c r="E65" s="7" t="s">
        <v>1133</v>
      </c>
      <c r="F65" s="7" t="s">
        <v>654</v>
      </c>
      <c r="G65" s="27" t="s">
        <v>423</v>
      </c>
      <c r="H65" s="27" t="s">
        <v>265</v>
      </c>
      <c r="I65" s="7" t="s">
        <v>61</v>
      </c>
      <c r="J65" s="8">
        <v>41466</v>
      </c>
      <c r="K65" s="8">
        <v>79769</v>
      </c>
      <c r="L65" s="7" t="s">
        <v>722</v>
      </c>
      <c r="M65" s="7" t="s">
        <v>1332</v>
      </c>
      <c r="N65" s="9">
        <v>41445</v>
      </c>
      <c r="O65" s="9">
        <v>41045</v>
      </c>
      <c r="P65" s="9">
        <v>41698</v>
      </c>
      <c r="Q65" s="21"/>
      <c r="R65" s="21"/>
    </row>
    <row r="66" spans="1:18" s="5" customFormat="1" ht="35.25" customHeight="1">
      <c r="A66" s="5" t="s">
        <v>949</v>
      </c>
      <c r="B66" s="6">
        <v>1</v>
      </c>
      <c r="C66" s="5" t="s">
        <v>1043</v>
      </c>
      <c r="D66" s="7" t="s">
        <v>1394</v>
      </c>
      <c r="E66" s="7" t="s">
        <v>1139</v>
      </c>
      <c r="F66" s="7" t="s">
        <v>205</v>
      </c>
      <c r="G66" s="27" t="s">
        <v>562</v>
      </c>
      <c r="H66" s="27" t="s">
        <v>235</v>
      </c>
      <c r="I66" s="7" t="s">
        <v>280</v>
      </c>
      <c r="J66" s="8">
        <v>2000</v>
      </c>
      <c r="K66" s="8">
        <v>2000</v>
      </c>
      <c r="L66" s="7" t="s">
        <v>189</v>
      </c>
      <c r="M66" s="7" t="s">
        <v>1282</v>
      </c>
      <c r="N66" s="9">
        <v>41423</v>
      </c>
      <c r="O66" s="9">
        <v>41423</v>
      </c>
      <c r="P66" s="9">
        <v>41450</v>
      </c>
      <c r="Q66" s="21"/>
      <c r="R66" s="21"/>
    </row>
    <row r="67" spans="1:18" s="5" customFormat="1" ht="35.25" customHeight="1">
      <c r="A67" s="5" t="s">
        <v>194</v>
      </c>
      <c r="B67" s="6">
        <v>6</v>
      </c>
      <c r="C67" s="5" t="s">
        <v>1043</v>
      </c>
      <c r="D67" s="7" t="s">
        <v>1394</v>
      </c>
      <c r="E67" s="7" t="s">
        <v>1133</v>
      </c>
      <c r="F67" s="7" t="s">
        <v>439</v>
      </c>
      <c r="G67" s="27" t="s">
        <v>992</v>
      </c>
      <c r="H67" s="27" t="s">
        <v>467</v>
      </c>
      <c r="I67" s="7" t="s">
        <v>776</v>
      </c>
      <c r="J67" s="8">
        <v>-21860</v>
      </c>
      <c r="K67" s="8">
        <v>145784</v>
      </c>
      <c r="L67" s="7" t="s">
        <v>731</v>
      </c>
      <c r="M67" s="7" t="s">
        <v>1278</v>
      </c>
      <c r="N67" s="9">
        <v>41446</v>
      </c>
      <c r="O67" s="9">
        <v>40267</v>
      </c>
      <c r="P67" s="9">
        <v>41456</v>
      </c>
      <c r="Q67" s="21"/>
      <c r="R67" s="21"/>
    </row>
    <row r="68" spans="1:18" s="5" customFormat="1" ht="35.25" customHeight="1">
      <c r="A68" s="5" t="s">
        <v>194</v>
      </c>
      <c r="B68" s="6">
        <v>5</v>
      </c>
      <c r="C68" s="5" t="s">
        <v>1043</v>
      </c>
      <c r="D68" s="7" t="s">
        <v>1394</v>
      </c>
      <c r="E68" s="7" t="s">
        <v>1133</v>
      </c>
      <c r="F68" s="7" t="s">
        <v>439</v>
      </c>
      <c r="G68" s="27" t="s">
        <v>992</v>
      </c>
      <c r="H68" s="27" t="s">
        <v>467</v>
      </c>
      <c r="I68" s="7" t="s">
        <v>776</v>
      </c>
      <c r="J68" s="8">
        <v>42232</v>
      </c>
      <c r="K68" s="8">
        <v>167644</v>
      </c>
      <c r="L68" s="7" t="s">
        <v>731</v>
      </c>
      <c r="M68" s="7" t="s">
        <v>1278</v>
      </c>
      <c r="N68" s="9">
        <v>41379</v>
      </c>
      <c r="O68" s="9">
        <v>40267</v>
      </c>
      <c r="P68" s="9">
        <v>41759</v>
      </c>
      <c r="Q68" s="21"/>
      <c r="R68" s="21"/>
    </row>
    <row r="69" spans="1:18" s="5" customFormat="1" ht="35.25" customHeight="1">
      <c r="A69" s="5" t="s">
        <v>857</v>
      </c>
      <c r="B69" s="6">
        <v>4</v>
      </c>
      <c r="C69" s="5" t="s">
        <v>1043</v>
      </c>
      <c r="D69" s="7" t="s">
        <v>1394</v>
      </c>
      <c r="E69" s="7" t="s">
        <v>1133</v>
      </c>
      <c r="F69" s="7" t="s">
        <v>439</v>
      </c>
      <c r="G69" s="27" t="s">
        <v>1164</v>
      </c>
      <c r="H69" s="27" t="s">
        <v>921</v>
      </c>
      <c r="I69" s="7" t="s">
        <v>646</v>
      </c>
      <c r="J69" s="8">
        <v>531083</v>
      </c>
      <c r="K69" s="8">
        <v>1695199</v>
      </c>
      <c r="L69" s="7" t="s">
        <v>731</v>
      </c>
      <c r="M69" s="7" t="s">
        <v>1278</v>
      </c>
      <c r="N69" s="9">
        <v>41450</v>
      </c>
      <c r="O69" s="9">
        <v>40725</v>
      </c>
      <c r="P69" s="9">
        <v>41820</v>
      </c>
      <c r="Q69" s="21"/>
      <c r="R69" s="21"/>
    </row>
    <row r="70" spans="1:18" s="5" customFormat="1" ht="35.25" customHeight="1">
      <c r="A70" s="5" t="s">
        <v>174</v>
      </c>
      <c r="B70" s="6">
        <v>2</v>
      </c>
      <c r="C70" s="5" t="s">
        <v>1043</v>
      </c>
      <c r="D70" s="7" t="s">
        <v>1394</v>
      </c>
      <c r="E70" s="7" t="s">
        <v>1133</v>
      </c>
      <c r="F70" s="7" t="s">
        <v>759</v>
      </c>
      <c r="G70" s="27" t="s">
        <v>650</v>
      </c>
      <c r="H70" s="27" t="s">
        <v>640</v>
      </c>
      <c r="I70" s="7" t="s">
        <v>929</v>
      </c>
      <c r="J70" s="8">
        <v>75000</v>
      </c>
      <c r="K70" s="8">
        <v>225000</v>
      </c>
      <c r="L70" s="7" t="s">
        <v>256</v>
      </c>
      <c r="M70" s="7" t="s">
        <v>1312</v>
      </c>
      <c r="N70" s="9">
        <v>41367</v>
      </c>
      <c r="O70" s="9">
        <v>41218</v>
      </c>
      <c r="P70" s="9">
        <v>42275</v>
      </c>
      <c r="Q70" s="21"/>
      <c r="R70" s="21"/>
    </row>
    <row r="71" spans="1:18" s="5" customFormat="1" ht="35.25" customHeight="1">
      <c r="A71" s="5" t="s">
        <v>174</v>
      </c>
      <c r="B71" s="6">
        <v>3</v>
      </c>
      <c r="C71" s="5" t="s">
        <v>1043</v>
      </c>
      <c r="D71" s="7" t="s">
        <v>1394</v>
      </c>
      <c r="E71" s="7" t="s">
        <v>1133</v>
      </c>
      <c r="F71" s="7" t="s">
        <v>759</v>
      </c>
      <c r="G71" s="27" t="s">
        <v>650</v>
      </c>
      <c r="H71" s="27" t="s">
        <v>640</v>
      </c>
      <c r="I71" s="7" t="s">
        <v>929</v>
      </c>
      <c r="J71" s="8">
        <v>100000</v>
      </c>
      <c r="K71" s="8">
        <v>325000</v>
      </c>
      <c r="L71" s="7" t="s">
        <v>256</v>
      </c>
      <c r="M71" s="7" t="s">
        <v>1312</v>
      </c>
      <c r="N71" s="9">
        <v>41443</v>
      </c>
      <c r="O71" s="9">
        <v>41218</v>
      </c>
      <c r="P71" s="9">
        <v>42275</v>
      </c>
      <c r="Q71" s="21"/>
      <c r="R71" s="21"/>
    </row>
    <row r="72" spans="1:18" s="5" customFormat="1" ht="35.25" customHeight="1">
      <c r="A72" s="5" t="s">
        <v>677</v>
      </c>
      <c r="B72" s="6">
        <v>5</v>
      </c>
      <c r="C72" s="5" t="s">
        <v>1043</v>
      </c>
      <c r="D72" s="7" t="s">
        <v>1394</v>
      </c>
      <c r="E72" s="7" t="s">
        <v>1133</v>
      </c>
      <c r="F72" s="7" t="s">
        <v>759</v>
      </c>
      <c r="G72" s="27" t="s">
        <v>941</v>
      </c>
      <c r="H72" s="27" t="s">
        <v>1129</v>
      </c>
      <c r="I72" s="7" t="s">
        <v>979</v>
      </c>
      <c r="J72" s="8">
        <v>-2709</v>
      </c>
      <c r="K72" s="8">
        <v>81607</v>
      </c>
      <c r="L72" s="7" t="s">
        <v>368</v>
      </c>
      <c r="M72" s="7" t="s">
        <v>1359</v>
      </c>
      <c r="N72" s="9">
        <v>41428</v>
      </c>
      <c r="O72" s="9">
        <v>39986</v>
      </c>
      <c r="P72" s="9">
        <v>41455</v>
      </c>
      <c r="Q72" s="24">
        <f>SUM(J56:J72)</f>
        <v>1140752</v>
      </c>
      <c r="R72" s="21"/>
    </row>
    <row r="73" spans="1:18" s="5" customFormat="1" ht="35.25" customHeight="1">
      <c r="A73" s="5" t="s">
        <v>927</v>
      </c>
      <c r="B73" s="6">
        <v>1</v>
      </c>
      <c r="C73" s="5" t="s">
        <v>1214</v>
      </c>
      <c r="D73" s="7" t="s">
        <v>1394</v>
      </c>
      <c r="E73" s="7" t="s">
        <v>185</v>
      </c>
      <c r="F73" s="7" t="s">
        <v>74</v>
      </c>
      <c r="G73" s="27" t="s">
        <v>105</v>
      </c>
      <c r="H73" s="27" t="s">
        <v>1099</v>
      </c>
      <c r="I73" s="7" t="s">
        <v>1256</v>
      </c>
      <c r="J73" s="8">
        <v>6102</v>
      </c>
      <c r="K73" s="8">
        <v>6102</v>
      </c>
      <c r="L73" s="7" t="s">
        <v>850</v>
      </c>
      <c r="M73" s="7" t="s">
        <v>1380</v>
      </c>
      <c r="N73" s="9">
        <v>41397</v>
      </c>
      <c r="O73" s="9">
        <v>41397</v>
      </c>
      <c r="P73" s="9">
        <v>41455</v>
      </c>
      <c r="Q73" s="24">
        <f>SUM(J73)</f>
        <v>6102</v>
      </c>
      <c r="R73" s="24">
        <f>SUM(J23:J73)</f>
        <v>3910633</v>
      </c>
    </row>
    <row r="74" spans="1:18" s="5" customFormat="1" ht="35.25" customHeight="1">
      <c r="A74" s="5" t="s">
        <v>130</v>
      </c>
      <c r="B74" s="6">
        <v>1</v>
      </c>
      <c r="C74" s="5" t="s">
        <v>1228</v>
      </c>
      <c r="D74" s="7" t="s">
        <v>1395</v>
      </c>
      <c r="E74" s="7" t="s">
        <v>282</v>
      </c>
      <c r="F74" s="7" t="s">
        <v>554</v>
      </c>
      <c r="G74" s="27" t="s">
        <v>394</v>
      </c>
      <c r="H74" s="27" t="s">
        <v>1015</v>
      </c>
      <c r="I74" s="7" t="s">
        <v>906</v>
      </c>
      <c r="J74" s="8">
        <v>7500</v>
      </c>
      <c r="K74" s="8">
        <v>7500</v>
      </c>
      <c r="L74" s="7" t="s">
        <v>1017</v>
      </c>
      <c r="M74" s="7" t="s">
        <v>1385</v>
      </c>
      <c r="N74" s="9">
        <v>41428</v>
      </c>
      <c r="O74" s="9">
        <v>41428</v>
      </c>
      <c r="P74" s="9">
        <v>41546</v>
      </c>
      <c r="Q74" s="21"/>
      <c r="R74" s="21"/>
    </row>
    <row r="75" spans="1:18" s="5" customFormat="1" ht="35.25" customHeight="1">
      <c r="A75" s="5" t="s">
        <v>1429</v>
      </c>
      <c r="B75" s="6">
        <v>1</v>
      </c>
      <c r="C75" s="5" t="s">
        <v>1228</v>
      </c>
      <c r="D75" s="7" t="s">
        <v>1395</v>
      </c>
      <c r="E75" s="7" t="s">
        <v>1430</v>
      </c>
      <c r="F75" s="7" t="s">
        <v>554</v>
      </c>
      <c r="G75" s="32" t="s">
        <v>1431</v>
      </c>
      <c r="H75" s="27">
        <v>222171</v>
      </c>
      <c r="I75" s="7" t="s">
        <v>481</v>
      </c>
      <c r="J75" s="8">
        <v>-6000</v>
      </c>
      <c r="K75" s="8">
        <v>6000</v>
      </c>
      <c r="L75" s="7" t="s">
        <v>1004</v>
      </c>
      <c r="M75" s="7" t="s">
        <v>1324</v>
      </c>
      <c r="N75" s="9">
        <v>41374</v>
      </c>
      <c r="O75" s="9">
        <v>41374</v>
      </c>
      <c r="P75" s="9">
        <v>41579</v>
      </c>
      <c r="Q75" s="21"/>
      <c r="R75" s="21"/>
    </row>
    <row r="76" spans="1:18" s="5" customFormat="1" ht="35.25" customHeight="1">
      <c r="A76" s="5" t="s">
        <v>1187</v>
      </c>
      <c r="B76" s="6">
        <v>1</v>
      </c>
      <c r="C76" s="5" t="s">
        <v>1228</v>
      </c>
      <c r="D76" s="7" t="s">
        <v>1395</v>
      </c>
      <c r="E76" s="7" t="s">
        <v>277</v>
      </c>
      <c r="F76" s="7" t="s">
        <v>554</v>
      </c>
      <c r="G76" s="27" t="s">
        <v>597</v>
      </c>
      <c r="H76" s="27" t="s">
        <v>152</v>
      </c>
      <c r="I76" s="7" t="s">
        <v>481</v>
      </c>
      <c r="J76" s="8">
        <v>6000</v>
      </c>
      <c r="K76" s="8">
        <v>6000</v>
      </c>
      <c r="L76" s="7" t="s">
        <v>1004</v>
      </c>
      <c r="M76" s="7" t="s">
        <v>1324</v>
      </c>
      <c r="N76" s="9">
        <v>41374</v>
      </c>
      <c r="O76" s="9">
        <v>41374</v>
      </c>
      <c r="P76" s="9">
        <v>41579</v>
      </c>
      <c r="Q76" s="21"/>
      <c r="R76" s="21"/>
    </row>
    <row r="77" spans="1:18" s="5" customFormat="1" ht="35.25" customHeight="1">
      <c r="A77" s="5" t="s">
        <v>421</v>
      </c>
      <c r="B77" s="6">
        <v>1</v>
      </c>
      <c r="C77" s="5" t="s">
        <v>1228</v>
      </c>
      <c r="D77" s="7" t="s">
        <v>1395</v>
      </c>
      <c r="E77" s="7" t="s">
        <v>277</v>
      </c>
      <c r="F77" s="7" t="s">
        <v>554</v>
      </c>
      <c r="G77" s="27" t="s">
        <v>889</v>
      </c>
      <c r="H77" s="27" t="s">
        <v>266</v>
      </c>
      <c r="I77" s="7" t="s">
        <v>977</v>
      </c>
      <c r="J77" s="8">
        <v>6000</v>
      </c>
      <c r="K77" s="8">
        <v>6000</v>
      </c>
      <c r="L77" s="7" t="s">
        <v>553</v>
      </c>
      <c r="M77" s="7" t="s">
        <v>1342</v>
      </c>
      <c r="N77" s="9">
        <v>41375</v>
      </c>
      <c r="O77" s="9">
        <v>41375</v>
      </c>
      <c r="P77" s="9">
        <v>41455</v>
      </c>
      <c r="Q77" s="21"/>
      <c r="R77" s="21"/>
    </row>
    <row r="78" spans="1:18" s="5" customFormat="1" ht="35.25" customHeight="1">
      <c r="A78" s="5" t="s">
        <v>945</v>
      </c>
      <c r="B78" s="6">
        <v>1</v>
      </c>
      <c r="C78" s="5" t="s">
        <v>1228</v>
      </c>
      <c r="D78" s="7" t="s">
        <v>1395</v>
      </c>
      <c r="E78" s="7" t="s">
        <v>277</v>
      </c>
      <c r="F78" s="7" t="s">
        <v>554</v>
      </c>
      <c r="G78" s="27" t="s">
        <v>807</v>
      </c>
      <c r="H78" s="27" t="s">
        <v>1001</v>
      </c>
      <c r="I78" s="7" t="s">
        <v>272</v>
      </c>
      <c r="J78" s="8">
        <v>25000</v>
      </c>
      <c r="K78" s="8">
        <v>25000</v>
      </c>
      <c r="L78" s="7" t="s">
        <v>1017</v>
      </c>
      <c r="M78" s="7" t="s">
        <v>1385</v>
      </c>
      <c r="N78" s="9">
        <v>41395</v>
      </c>
      <c r="O78" s="9">
        <v>41395</v>
      </c>
      <c r="P78" s="9">
        <v>41670</v>
      </c>
      <c r="Q78" s="21"/>
      <c r="R78" s="21"/>
    </row>
    <row r="79" spans="1:18" s="5" customFormat="1" ht="35.25" customHeight="1">
      <c r="A79" s="5" t="s">
        <v>1053</v>
      </c>
      <c r="B79" s="6">
        <v>9</v>
      </c>
      <c r="C79" s="5" t="s">
        <v>1228</v>
      </c>
      <c r="D79" s="7" t="s">
        <v>1395</v>
      </c>
      <c r="E79" s="7" t="s">
        <v>277</v>
      </c>
      <c r="F79" s="7" t="s">
        <v>157</v>
      </c>
      <c r="G79" s="27" t="s">
        <v>777</v>
      </c>
      <c r="H79" s="27" t="s">
        <v>143</v>
      </c>
      <c r="I79" s="7" t="s">
        <v>416</v>
      </c>
      <c r="J79" s="8">
        <v>25000</v>
      </c>
      <c r="K79" s="8">
        <v>150000</v>
      </c>
      <c r="L79" s="7" t="s">
        <v>301</v>
      </c>
      <c r="M79" s="7" t="s">
        <v>1328</v>
      </c>
      <c r="N79" s="9">
        <v>41442</v>
      </c>
      <c r="O79" s="9">
        <v>38687</v>
      </c>
      <c r="P79" s="9">
        <v>42185</v>
      </c>
      <c r="Q79" s="24">
        <f>SUM(J74:J79)</f>
        <v>63500</v>
      </c>
      <c r="R79" s="21"/>
    </row>
    <row r="80" spans="1:18" s="5" customFormat="1" ht="35.25" customHeight="1">
      <c r="A80" s="5" t="s">
        <v>499</v>
      </c>
      <c r="B80" s="6">
        <v>1</v>
      </c>
      <c r="C80" s="5" t="s">
        <v>872</v>
      </c>
      <c r="D80" s="7" t="s">
        <v>1395</v>
      </c>
      <c r="E80" s="7" t="s">
        <v>799</v>
      </c>
      <c r="F80" s="7" t="s">
        <v>633</v>
      </c>
      <c r="G80" s="27" t="s">
        <v>490</v>
      </c>
      <c r="H80" s="27" t="s">
        <v>725</v>
      </c>
      <c r="I80" s="7" t="s">
        <v>951</v>
      </c>
      <c r="J80" s="8">
        <v>102273</v>
      </c>
      <c r="K80" s="8">
        <v>102273</v>
      </c>
      <c r="L80" s="7" t="s">
        <v>686</v>
      </c>
      <c r="M80" s="7" t="s">
        <v>1310</v>
      </c>
      <c r="N80" s="9">
        <v>41365</v>
      </c>
      <c r="O80" s="9">
        <v>41365</v>
      </c>
      <c r="P80" s="9">
        <v>41455</v>
      </c>
      <c r="Q80" s="21"/>
      <c r="R80" s="21"/>
    </row>
    <row r="81" spans="1:18" s="5" customFormat="1" ht="35.25" customHeight="1">
      <c r="A81" s="5" t="s">
        <v>894</v>
      </c>
      <c r="B81" s="6">
        <v>2</v>
      </c>
      <c r="C81" s="5" t="s">
        <v>872</v>
      </c>
      <c r="D81" s="7" t="s">
        <v>1395</v>
      </c>
      <c r="E81" s="7" t="s">
        <v>799</v>
      </c>
      <c r="F81" s="7" t="s">
        <v>991</v>
      </c>
      <c r="G81" s="27" t="s">
        <v>115</v>
      </c>
      <c r="H81" s="27" t="s">
        <v>900</v>
      </c>
      <c r="I81" s="7" t="s">
        <v>746</v>
      </c>
      <c r="J81" s="8">
        <v>13898</v>
      </c>
      <c r="K81" s="8">
        <v>144756</v>
      </c>
      <c r="L81" s="7" t="s">
        <v>1105</v>
      </c>
      <c r="M81" s="7" t="s">
        <v>1346</v>
      </c>
      <c r="N81" s="9">
        <v>41393</v>
      </c>
      <c r="O81" s="9">
        <v>41190</v>
      </c>
      <c r="P81" s="9">
        <v>41455</v>
      </c>
      <c r="Q81" s="24">
        <f>SUM(J80:J81)</f>
        <v>116171</v>
      </c>
      <c r="R81" s="21"/>
    </row>
    <row r="82" spans="1:18" s="5" customFormat="1" ht="35.25" customHeight="1">
      <c r="A82" s="5" t="s">
        <v>1097</v>
      </c>
      <c r="B82" s="6">
        <v>3</v>
      </c>
      <c r="C82" s="5" t="s">
        <v>63</v>
      </c>
      <c r="D82" s="7" t="s">
        <v>1395</v>
      </c>
      <c r="E82" s="7" t="s">
        <v>30</v>
      </c>
      <c r="F82" s="7" t="s">
        <v>449</v>
      </c>
      <c r="G82" s="27" t="s">
        <v>62</v>
      </c>
      <c r="H82" s="27" t="s">
        <v>1412</v>
      </c>
      <c r="I82" s="7" t="s">
        <v>937</v>
      </c>
      <c r="J82" s="8">
        <v>458789</v>
      </c>
      <c r="K82" s="8">
        <v>26597899</v>
      </c>
      <c r="L82" s="7" t="s">
        <v>815</v>
      </c>
      <c r="M82" s="7" t="s">
        <v>1303</v>
      </c>
      <c r="N82" s="9">
        <v>41431</v>
      </c>
      <c r="O82" s="9">
        <v>40452</v>
      </c>
      <c r="P82" s="9">
        <v>42277</v>
      </c>
      <c r="Q82" s="24">
        <f>SUM(J82)</f>
        <v>458789</v>
      </c>
      <c r="R82" s="21"/>
    </row>
    <row r="83" spans="1:18" s="5" customFormat="1" ht="35.25" customHeight="1">
      <c r="A83" s="5" t="s">
        <v>489</v>
      </c>
      <c r="B83" s="6">
        <v>1</v>
      </c>
      <c r="C83" s="5" t="s">
        <v>1005</v>
      </c>
      <c r="D83" s="7" t="s">
        <v>1395</v>
      </c>
      <c r="E83" s="7" t="s">
        <v>119</v>
      </c>
      <c r="F83" s="7" t="s">
        <v>565</v>
      </c>
      <c r="G83" s="27" t="s">
        <v>9</v>
      </c>
      <c r="H83" s="27" t="s">
        <v>829</v>
      </c>
      <c r="I83" s="7" t="s">
        <v>990</v>
      </c>
      <c r="J83" s="8">
        <v>94773</v>
      </c>
      <c r="K83" s="8">
        <v>94773</v>
      </c>
      <c r="L83" s="7" t="s">
        <v>557</v>
      </c>
      <c r="M83" s="7" t="s">
        <v>1319</v>
      </c>
      <c r="N83" s="9">
        <v>41383</v>
      </c>
      <c r="O83" s="9">
        <v>41383</v>
      </c>
      <c r="P83" s="9">
        <v>41698</v>
      </c>
      <c r="Q83" s="21"/>
      <c r="R83" s="21"/>
    </row>
    <row r="84" spans="1:18" s="5" customFormat="1" ht="35.25" customHeight="1">
      <c r="A84" s="5" t="s">
        <v>975</v>
      </c>
      <c r="B84" s="6">
        <v>1</v>
      </c>
      <c r="C84" s="5" t="s">
        <v>1005</v>
      </c>
      <c r="D84" s="7" t="s">
        <v>1395</v>
      </c>
      <c r="E84" s="7" t="s">
        <v>119</v>
      </c>
      <c r="F84" s="7" t="s">
        <v>702</v>
      </c>
      <c r="G84" s="27" t="s">
        <v>92</v>
      </c>
      <c r="H84" s="27" t="s">
        <v>1212</v>
      </c>
      <c r="I84" s="7" t="s">
        <v>552</v>
      </c>
      <c r="J84" s="8">
        <v>16990</v>
      </c>
      <c r="K84" s="8">
        <v>16990</v>
      </c>
      <c r="L84" s="7" t="s">
        <v>946</v>
      </c>
      <c r="M84" s="7" t="s">
        <v>1390</v>
      </c>
      <c r="N84" s="9">
        <v>41366</v>
      </c>
      <c r="O84" s="9">
        <v>41366</v>
      </c>
      <c r="P84" s="9">
        <v>41455</v>
      </c>
      <c r="Q84" s="21"/>
      <c r="R84" s="21"/>
    </row>
    <row r="85" spans="1:18" s="5" customFormat="1" ht="35.25" customHeight="1">
      <c r="A85" s="5" t="s">
        <v>422</v>
      </c>
      <c r="B85" s="6">
        <v>1</v>
      </c>
      <c r="C85" s="5" t="s">
        <v>1005</v>
      </c>
      <c r="D85" s="7" t="s">
        <v>1395</v>
      </c>
      <c r="E85" s="7" t="s">
        <v>119</v>
      </c>
      <c r="F85" s="7" t="s">
        <v>299</v>
      </c>
      <c r="G85" s="27" t="s">
        <v>1060</v>
      </c>
      <c r="H85" s="27" t="s">
        <v>717</v>
      </c>
      <c r="I85" s="7" t="s">
        <v>139</v>
      </c>
      <c r="J85" s="8">
        <v>1759</v>
      </c>
      <c r="K85" s="8">
        <v>1759</v>
      </c>
      <c r="L85" s="7" t="s">
        <v>75</v>
      </c>
      <c r="M85" s="7" t="s">
        <v>1281</v>
      </c>
      <c r="N85" s="9">
        <v>41373</v>
      </c>
      <c r="O85" s="9">
        <v>41373</v>
      </c>
      <c r="P85" s="9">
        <v>41759</v>
      </c>
      <c r="Q85" s="21"/>
      <c r="R85" s="21"/>
    </row>
    <row r="86" spans="1:18" s="5" customFormat="1" ht="35.25" customHeight="1">
      <c r="A86" s="5" t="s">
        <v>432</v>
      </c>
      <c r="B86" s="6">
        <v>3</v>
      </c>
      <c r="C86" s="5" t="s">
        <v>1005</v>
      </c>
      <c r="D86" s="7" t="s">
        <v>1395</v>
      </c>
      <c r="E86" s="7" t="s">
        <v>119</v>
      </c>
      <c r="F86" s="7" t="s">
        <v>449</v>
      </c>
      <c r="G86" s="27"/>
      <c r="H86" s="27" t="s">
        <v>1413</v>
      </c>
      <c r="I86" s="7" t="s">
        <v>1046</v>
      </c>
      <c r="J86" s="8">
        <v>-458789</v>
      </c>
      <c r="K86" s="8">
        <v>1857447</v>
      </c>
      <c r="L86" s="7" t="s">
        <v>815</v>
      </c>
      <c r="M86" s="7" t="s">
        <v>1303</v>
      </c>
      <c r="N86" s="9">
        <v>41431</v>
      </c>
      <c r="O86" s="9">
        <v>40452</v>
      </c>
      <c r="P86" s="9">
        <v>42277</v>
      </c>
      <c r="Q86" s="24">
        <f>SUM(J83:J86)</f>
        <v>-345267</v>
      </c>
      <c r="R86" s="24">
        <f>SUM(J74:J86)</f>
        <v>293193</v>
      </c>
    </row>
    <row r="87" spans="1:18" s="5" customFormat="1" ht="35.25" customHeight="1">
      <c r="A87" s="5" t="s">
        <v>1062</v>
      </c>
      <c r="B87" s="6">
        <v>1</v>
      </c>
      <c r="C87" s="5" t="s">
        <v>1108</v>
      </c>
      <c r="D87" s="7" t="s">
        <v>1400</v>
      </c>
      <c r="E87" s="7" t="s">
        <v>70</v>
      </c>
      <c r="F87" s="7" t="s">
        <v>433</v>
      </c>
      <c r="G87" s="27" t="s">
        <v>749</v>
      </c>
      <c r="H87" s="27" t="s">
        <v>631</v>
      </c>
      <c r="I87" s="7" t="s">
        <v>1198</v>
      </c>
      <c r="J87" s="8">
        <v>717000</v>
      </c>
      <c r="K87" s="8">
        <v>717000</v>
      </c>
      <c r="L87" s="7" t="s">
        <v>1205</v>
      </c>
      <c r="M87" s="7" t="s">
        <v>1198</v>
      </c>
      <c r="N87" s="9">
        <v>41372</v>
      </c>
      <c r="O87" s="9">
        <v>41382</v>
      </c>
      <c r="P87" s="9">
        <v>42551</v>
      </c>
      <c r="Q87" s="21"/>
      <c r="R87" s="21"/>
    </row>
    <row r="88" spans="1:18" s="5" customFormat="1" ht="35.25" customHeight="1">
      <c r="A88" s="5" t="s">
        <v>826</v>
      </c>
      <c r="B88" s="6">
        <v>1</v>
      </c>
      <c r="C88" s="5" t="s">
        <v>1108</v>
      </c>
      <c r="D88" s="7" t="s">
        <v>1400</v>
      </c>
      <c r="E88" s="7" t="s">
        <v>70</v>
      </c>
      <c r="F88" s="7" t="s">
        <v>716</v>
      </c>
      <c r="G88" s="27" t="s">
        <v>396</v>
      </c>
      <c r="H88" s="27" t="s">
        <v>297</v>
      </c>
      <c r="I88" s="7" t="s">
        <v>1125</v>
      </c>
      <c r="J88" s="8">
        <v>10000</v>
      </c>
      <c r="K88" s="8">
        <v>10000</v>
      </c>
      <c r="L88" s="7" t="s">
        <v>553</v>
      </c>
      <c r="M88" s="7" t="s">
        <v>1342</v>
      </c>
      <c r="N88" s="9">
        <v>41430</v>
      </c>
      <c r="O88" s="9">
        <v>41430</v>
      </c>
      <c r="P88" s="9">
        <v>41516</v>
      </c>
      <c r="Q88" s="24">
        <f>SUM(J87:J88)</f>
        <v>727000</v>
      </c>
      <c r="R88" s="21"/>
    </row>
    <row r="89" spans="1:18" s="5" customFormat="1" ht="35.25" customHeight="1">
      <c r="A89" s="5" t="s">
        <v>666</v>
      </c>
      <c r="B89" s="6">
        <v>2</v>
      </c>
      <c r="C89" s="5" t="s">
        <v>809</v>
      </c>
      <c r="D89" s="7" t="s">
        <v>1400</v>
      </c>
      <c r="E89" s="7" t="s">
        <v>1061</v>
      </c>
      <c r="F89" s="7" t="s">
        <v>713</v>
      </c>
      <c r="G89" s="27" t="s">
        <v>365</v>
      </c>
      <c r="H89" s="27" t="s">
        <v>211</v>
      </c>
      <c r="I89" s="7" t="s">
        <v>1268</v>
      </c>
      <c r="J89" s="8">
        <v>55798</v>
      </c>
      <c r="K89" s="8">
        <v>802089</v>
      </c>
      <c r="L89" s="7" t="s">
        <v>572</v>
      </c>
      <c r="M89" s="7" t="s">
        <v>1348</v>
      </c>
      <c r="N89" s="9">
        <v>41382</v>
      </c>
      <c r="O89" s="9">
        <v>41304</v>
      </c>
      <c r="P89" s="9">
        <v>41608</v>
      </c>
      <c r="Q89" s="24">
        <f>SUM(J89)</f>
        <v>55798</v>
      </c>
      <c r="R89" s="21"/>
    </row>
    <row r="90" spans="1:18" s="5" customFormat="1" ht="35.25" customHeight="1">
      <c r="A90" s="5" t="s">
        <v>5</v>
      </c>
      <c r="B90" s="6">
        <v>1</v>
      </c>
      <c r="C90" s="5" t="s">
        <v>1087</v>
      </c>
      <c r="D90" s="7" t="s">
        <v>1400</v>
      </c>
      <c r="E90" s="7" t="s">
        <v>729</v>
      </c>
      <c r="F90" s="7" t="s">
        <v>387</v>
      </c>
      <c r="G90" s="27" t="s">
        <v>68</v>
      </c>
      <c r="H90" s="27" t="s">
        <v>901</v>
      </c>
      <c r="I90" s="7" t="s">
        <v>1260</v>
      </c>
      <c r="J90" s="8">
        <v>19655</v>
      </c>
      <c r="K90" s="8">
        <v>19655</v>
      </c>
      <c r="L90" s="7" t="s">
        <v>230</v>
      </c>
      <c r="M90" s="7" t="s">
        <v>1306</v>
      </c>
      <c r="N90" s="9">
        <v>41408</v>
      </c>
      <c r="O90" s="9">
        <v>41408</v>
      </c>
      <c r="P90" s="9">
        <v>41547</v>
      </c>
      <c r="Q90" s="21"/>
      <c r="R90" s="21"/>
    </row>
    <row r="91" spans="1:18" s="5" customFormat="1" ht="35.25" customHeight="1">
      <c r="A91" s="5" t="s">
        <v>585</v>
      </c>
      <c r="B91" s="6">
        <v>1</v>
      </c>
      <c r="C91" s="5" t="s">
        <v>1110</v>
      </c>
      <c r="D91" s="7" t="s">
        <v>1400</v>
      </c>
      <c r="E91" s="7" t="s">
        <v>729</v>
      </c>
      <c r="F91" s="7" t="s">
        <v>444</v>
      </c>
      <c r="G91" s="27" t="s">
        <v>236</v>
      </c>
      <c r="H91" s="27" t="s">
        <v>820</v>
      </c>
      <c r="I91" s="7" t="s">
        <v>610</v>
      </c>
      <c r="J91" s="8">
        <v>42688</v>
      </c>
      <c r="K91" s="8">
        <v>42688</v>
      </c>
      <c r="L91" s="7" t="s">
        <v>230</v>
      </c>
      <c r="M91" s="7" t="s">
        <v>1306</v>
      </c>
      <c r="N91" s="9">
        <v>41442</v>
      </c>
      <c r="O91" s="9">
        <v>41442</v>
      </c>
      <c r="P91" s="9">
        <v>41547</v>
      </c>
      <c r="Q91" s="24"/>
      <c r="R91" s="21"/>
    </row>
    <row r="92" spans="1:18" s="5" customFormat="1" ht="35.25" customHeight="1">
      <c r="A92" s="5" t="s">
        <v>1145</v>
      </c>
      <c r="B92" s="6">
        <v>13</v>
      </c>
      <c r="C92" s="5" t="s">
        <v>1087</v>
      </c>
      <c r="D92" s="7" t="s">
        <v>1400</v>
      </c>
      <c r="E92" s="7" t="s">
        <v>729</v>
      </c>
      <c r="F92" s="7" t="s">
        <v>624</v>
      </c>
      <c r="G92" s="27" t="s">
        <v>913</v>
      </c>
      <c r="H92" s="27" t="s">
        <v>479</v>
      </c>
      <c r="I92" s="7" t="s">
        <v>881</v>
      </c>
      <c r="J92" s="8">
        <v>1000</v>
      </c>
      <c r="K92" s="8">
        <v>86828</v>
      </c>
      <c r="L92" s="7" t="s">
        <v>474</v>
      </c>
      <c r="M92" s="7" t="s">
        <v>1283</v>
      </c>
      <c r="N92" s="9">
        <v>41417</v>
      </c>
      <c r="O92" s="9">
        <v>39234</v>
      </c>
      <c r="P92" s="9">
        <v>42165</v>
      </c>
      <c r="Q92" s="21"/>
      <c r="R92" s="21"/>
    </row>
    <row r="93" spans="1:18" s="5" customFormat="1" ht="35.25" customHeight="1">
      <c r="A93" s="5" t="s">
        <v>824</v>
      </c>
      <c r="B93" s="6">
        <v>1</v>
      </c>
      <c r="C93" s="5" t="s">
        <v>1087</v>
      </c>
      <c r="D93" s="7" t="s">
        <v>1400</v>
      </c>
      <c r="E93" s="7" t="s">
        <v>729</v>
      </c>
      <c r="F93" s="7" t="s">
        <v>513</v>
      </c>
      <c r="G93" s="27" t="s">
        <v>1148</v>
      </c>
      <c r="H93" s="27" t="s">
        <v>69</v>
      </c>
      <c r="I93" s="7" t="s">
        <v>588</v>
      </c>
      <c r="J93" s="8">
        <v>28048</v>
      </c>
      <c r="K93" s="8">
        <v>28048</v>
      </c>
      <c r="L93" s="7" t="s">
        <v>230</v>
      </c>
      <c r="M93" s="7" t="s">
        <v>1306</v>
      </c>
      <c r="N93" s="9">
        <v>41404</v>
      </c>
      <c r="O93" s="9">
        <v>41404</v>
      </c>
      <c r="P93" s="9">
        <v>41547</v>
      </c>
      <c r="Q93" s="24">
        <f>SUM(J90:J93)</f>
        <v>91391</v>
      </c>
      <c r="R93" s="21"/>
    </row>
    <row r="94" spans="1:18" s="5" customFormat="1" ht="35.25" customHeight="1">
      <c r="A94" s="5" t="s">
        <v>87</v>
      </c>
      <c r="B94" s="6">
        <v>1</v>
      </c>
      <c r="C94" s="5" t="s">
        <v>1183</v>
      </c>
      <c r="D94" s="7" t="s">
        <v>1400</v>
      </c>
      <c r="E94" s="7" t="s">
        <v>616</v>
      </c>
      <c r="F94" s="7" t="s">
        <v>858</v>
      </c>
      <c r="G94" s="27" t="s">
        <v>331</v>
      </c>
      <c r="H94" s="27" t="s">
        <v>636</v>
      </c>
      <c r="I94" s="7" t="s">
        <v>296</v>
      </c>
      <c r="J94" s="8">
        <v>76825</v>
      </c>
      <c r="K94" s="8">
        <v>76825</v>
      </c>
      <c r="L94" s="7" t="s">
        <v>369</v>
      </c>
      <c r="M94" s="7" t="s">
        <v>1359</v>
      </c>
      <c r="N94" s="9">
        <v>41430</v>
      </c>
      <c r="O94" s="9">
        <v>41430</v>
      </c>
      <c r="P94" s="9">
        <v>41820</v>
      </c>
      <c r="Q94" s="21"/>
      <c r="R94" s="21"/>
    </row>
    <row r="95" spans="1:18" s="5" customFormat="1" ht="35.25" customHeight="1">
      <c r="A95" s="5" t="s">
        <v>87</v>
      </c>
      <c r="B95" s="6">
        <v>1</v>
      </c>
      <c r="C95" s="5" t="s">
        <v>1183</v>
      </c>
      <c r="D95" s="7" t="s">
        <v>1400</v>
      </c>
      <c r="E95" s="7" t="s">
        <v>616</v>
      </c>
      <c r="F95" s="7" t="s">
        <v>858</v>
      </c>
      <c r="G95" s="27">
        <v>113907</v>
      </c>
      <c r="H95" s="27">
        <v>222279</v>
      </c>
      <c r="I95" s="7" t="s">
        <v>1422</v>
      </c>
      <c r="J95" s="8">
        <v>51635</v>
      </c>
      <c r="K95" s="8">
        <v>51635</v>
      </c>
      <c r="L95" s="7" t="s">
        <v>368</v>
      </c>
      <c r="M95" s="7" t="s">
        <v>1359</v>
      </c>
      <c r="N95" s="9">
        <v>41404</v>
      </c>
      <c r="O95" s="9">
        <v>41430</v>
      </c>
      <c r="P95" s="9">
        <v>41820</v>
      </c>
      <c r="Q95" s="21"/>
      <c r="R95" s="21"/>
    </row>
    <row r="96" spans="1:18" s="5" customFormat="1" ht="35.25" customHeight="1">
      <c r="A96" s="5" t="s">
        <v>255</v>
      </c>
      <c r="B96" s="6">
        <v>1</v>
      </c>
      <c r="C96" s="5" t="s">
        <v>1183</v>
      </c>
      <c r="D96" s="7" t="s">
        <v>1400</v>
      </c>
      <c r="E96" s="7" t="s">
        <v>619</v>
      </c>
      <c r="F96" s="7" t="s">
        <v>324</v>
      </c>
      <c r="G96" s="27" t="s">
        <v>783</v>
      </c>
      <c r="H96" s="27" t="s">
        <v>382</v>
      </c>
      <c r="I96" s="7" t="s">
        <v>257</v>
      </c>
      <c r="J96" s="8">
        <v>10000</v>
      </c>
      <c r="K96" s="8">
        <v>10000</v>
      </c>
      <c r="L96" s="7" t="s">
        <v>1050</v>
      </c>
      <c r="M96" s="7" t="s">
        <v>1372</v>
      </c>
      <c r="N96" s="9">
        <v>41387</v>
      </c>
      <c r="O96" s="9">
        <v>41387</v>
      </c>
      <c r="P96" s="9">
        <v>41455</v>
      </c>
      <c r="Q96" s="24">
        <f>SUM(J94:J96)</f>
        <v>138460</v>
      </c>
      <c r="R96" s="21"/>
    </row>
    <row r="97" spans="1:18" s="5" customFormat="1" ht="35.25" customHeight="1">
      <c r="A97" s="5" t="s">
        <v>739</v>
      </c>
      <c r="B97" s="6">
        <v>5</v>
      </c>
      <c r="C97" s="5" t="s">
        <v>1110</v>
      </c>
      <c r="D97" s="7" t="s">
        <v>1400</v>
      </c>
      <c r="E97" s="7" t="s">
        <v>51</v>
      </c>
      <c r="F97" s="7" t="s">
        <v>38</v>
      </c>
      <c r="G97" s="27" t="s">
        <v>403</v>
      </c>
      <c r="H97" s="27" t="s">
        <v>380</v>
      </c>
      <c r="I97" s="7" t="s">
        <v>1263</v>
      </c>
      <c r="J97" s="8">
        <v>-2313</v>
      </c>
      <c r="K97" s="8">
        <v>228959</v>
      </c>
      <c r="L97" s="7" t="s">
        <v>104</v>
      </c>
      <c r="M97" s="7" t="s">
        <v>1354</v>
      </c>
      <c r="N97" s="9">
        <v>41446</v>
      </c>
      <c r="O97" s="9">
        <v>40422</v>
      </c>
      <c r="P97" s="9">
        <v>41517</v>
      </c>
      <c r="Q97" s="21"/>
      <c r="R97" s="21"/>
    </row>
    <row r="98" spans="1:18" s="5" customFormat="1" ht="35.25" customHeight="1">
      <c r="A98" s="5" t="s">
        <v>141</v>
      </c>
      <c r="B98" s="6">
        <v>1</v>
      </c>
      <c r="C98" s="5" t="s">
        <v>920</v>
      </c>
      <c r="D98" s="7" t="s">
        <v>1400</v>
      </c>
      <c r="E98" s="7" t="s">
        <v>51</v>
      </c>
      <c r="F98" s="7" t="s">
        <v>409</v>
      </c>
      <c r="G98" s="27" t="s">
        <v>1094</v>
      </c>
      <c r="H98" s="27" t="s">
        <v>32</v>
      </c>
      <c r="I98" s="7" t="s">
        <v>733</v>
      </c>
      <c r="J98" s="8">
        <v>6000</v>
      </c>
      <c r="K98" s="8">
        <v>6000</v>
      </c>
      <c r="L98" s="7" t="s">
        <v>760</v>
      </c>
      <c r="M98" s="7" t="s">
        <v>1377</v>
      </c>
      <c r="N98" s="9">
        <v>41393</v>
      </c>
      <c r="O98" s="9">
        <v>41393</v>
      </c>
      <c r="P98" s="9">
        <v>41455</v>
      </c>
      <c r="Q98" s="24">
        <f>SUM(J97:J98)</f>
        <v>3687</v>
      </c>
      <c r="R98" s="21"/>
    </row>
    <row r="99" spans="1:18" s="5" customFormat="1" ht="35.25" customHeight="1">
      <c r="A99" s="5" t="s">
        <v>1026</v>
      </c>
      <c r="B99" s="6">
        <v>1</v>
      </c>
      <c r="C99" s="5" t="s">
        <v>153</v>
      </c>
      <c r="D99" s="7" t="s">
        <v>1400</v>
      </c>
      <c r="E99" s="7" t="s">
        <v>625</v>
      </c>
      <c r="F99" s="7" t="s">
        <v>221</v>
      </c>
      <c r="G99" s="27" t="s">
        <v>377</v>
      </c>
      <c r="H99" s="27" t="s">
        <v>587</v>
      </c>
      <c r="I99" s="7" t="s">
        <v>1238</v>
      </c>
      <c r="J99" s="8">
        <v>39016</v>
      </c>
      <c r="K99" s="8">
        <v>39016</v>
      </c>
      <c r="L99" s="7" t="s">
        <v>731</v>
      </c>
      <c r="M99" s="7" t="s">
        <v>1278</v>
      </c>
      <c r="N99" s="9">
        <v>41411</v>
      </c>
      <c r="O99" s="9">
        <v>41411</v>
      </c>
      <c r="P99" s="9">
        <v>41547</v>
      </c>
      <c r="Q99" s="24">
        <f>SUM(J99)</f>
        <v>39016</v>
      </c>
      <c r="R99" s="24">
        <f>SUM(J87:J99)</f>
        <v>1055352</v>
      </c>
    </row>
    <row r="100" spans="1:18" s="5" customFormat="1" ht="35.25" customHeight="1">
      <c r="A100" s="5" t="s">
        <v>41</v>
      </c>
      <c r="B100" s="6">
        <v>1</v>
      </c>
      <c r="C100" s="5" t="s">
        <v>348</v>
      </c>
      <c r="D100" s="7" t="s">
        <v>1397</v>
      </c>
      <c r="E100" s="7" t="s">
        <v>455</v>
      </c>
      <c r="F100" s="7" t="s">
        <v>66</v>
      </c>
      <c r="G100" s="27" t="s">
        <v>213</v>
      </c>
      <c r="H100" s="27" t="s">
        <v>1137</v>
      </c>
      <c r="I100" s="7" t="s">
        <v>164</v>
      </c>
      <c r="J100" s="8">
        <v>2000</v>
      </c>
      <c r="K100" s="8">
        <v>2000</v>
      </c>
      <c r="L100" s="7" t="s">
        <v>454</v>
      </c>
      <c r="M100" s="7" t="s">
        <v>1317</v>
      </c>
      <c r="N100" s="9">
        <v>41446</v>
      </c>
      <c r="O100" s="9">
        <v>41446</v>
      </c>
      <c r="P100" s="9">
        <v>41820</v>
      </c>
      <c r="Q100" s="21"/>
      <c r="R100" s="21"/>
    </row>
    <row r="101" spans="1:18" s="5" customFormat="1" ht="35.25" customHeight="1">
      <c r="A101" s="5" t="s">
        <v>598</v>
      </c>
      <c r="B101" s="6">
        <v>1</v>
      </c>
      <c r="C101" s="5" t="s">
        <v>348</v>
      </c>
      <c r="D101" s="7" t="s">
        <v>1397</v>
      </c>
      <c r="E101" s="7" t="s">
        <v>455</v>
      </c>
      <c r="F101" s="7" t="s">
        <v>924</v>
      </c>
      <c r="G101" s="27" t="s">
        <v>88</v>
      </c>
      <c r="H101" s="27" t="s">
        <v>335</v>
      </c>
      <c r="I101" s="7" t="s">
        <v>867</v>
      </c>
      <c r="J101" s="8">
        <v>407071</v>
      </c>
      <c r="K101" s="8">
        <v>407071</v>
      </c>
      <c r="L101" s="7" t="s">
        <v>486</v>
      </c>
      <c r="M101" s="7" t="s">
        <v>1369</v>
      </c>
      <c r="N101" s="9">
        <v>41424</v>
      </c>
      <c r="O101" s="9">
        <v>41424</v>
      </c>
      <c r="P101" s="9">
        <v>42428</v>
      </c>
      <c r="Q101" s="21"/>
      <c r="R101" s="21"/>
    </row>
    <row r="102" spans="1:18" s="5" customFormat="1" ht="35.25" customHeight="1">
      <c r="A102" s="5" t="s">
        <v>215</v>
      </c>
      <c r="B102" s="6">
        <v>4</v>
      </c>
      <c r="C102" s="5" t="s">
        <v>348</v>
      </c>
      <c r="D102" s="7" t="s">
        <v>1397</v>
      </c>
      <c r="E102" s="7" t="s">
        <v>455</v>
      </c>
      <c r="F102" s="7" t="s">
        <v>837</v>
      </c>
      <c r="G102" s="27" t="s">
        <v>1175</v>
      </c>
      <c r="H102" s="27" t="s">
        <v>23</v>
      </c>
      <c r="I102" s="7" t="s">
        <v>240</v>
      </c>
      <c r="J102" s="8">
        <v>71317</v>
      </c>
      <c r="K102" s="8">
        <v>204511</v>
      </c>
      <c r="L102" s="7" t="s">
        <v>307</v>
      </c>
      <c r="M102" s="7" t="s">
        <v>1300</v>
      </c>
      <c r="N102" s="9">
        <v>41380</v>
      </c>
      <c r="O102" s="9">
        <v>40664</v>
      </c>
      <c r="P102" s="9">
        <v>41759</v>
      </c>
      <c r="Q102" s="21"/>
      <c r="R102" s="21"/>
    </row>
    <row r="103" spans="1:18" s="5" customFormat="1" ht="35.25" customHeight="1">
      <c r="A103" s="5" t="s">
        <v>787</v>
      </c>
      <c r="B103" s="6">
        <v>3</v>
      </c>
      <c r="C103" s="5" t="s">
        <v>348</v>
      </c>
      <c r="D103" s="7" t="s">
        <v>1397</v>
      </c>
      <c r="E103" s="7" t="s">
        <v>455</v>
      </c>
      <c r="F103" s="7" t="s">
        <v>346</v>
      </c>
      <c r="G103" s="27" t="s">
        <v>899</v>
      </c>
      <c r="H103" s="27" t="s">
        <v>1190</v>
      </c>
      <c r="I103" s="7" t="s">
        <v>531</v>
      </c>
      <c r="J103" s="8">
        <v>10000</v>
      </c>
      <c r="K103" s="8">
        <v>30000</v>
      </c>
      <c r="L103" s="7" t="s">
        <v>642</v>
      </c>
      <c r="M103" s="7" t="s">
        <v>1313</v>
      </c>
      <c r="N103" s="9">
        <v>41418</v>
      </c>
      <c r="O103" s="9">
        <v>40634</v>
      </c>
      <c r="P103" s="9">
        <v>41729</v>
      </c>
      <c r="Q103" s="21"/>
      <c r="R103" s="21"/>
    </row>
    <row r="104" spans="1:18" s="5" customFormat="1" ht="35.25" customHeight="1">
      <c r="A104" s="5" t="s">
        <v>1165</v>
      </c>
      <c r="B104" s="6">
        <v>1</v>
      </c>
      <c r="C104" s="5" t="s">
        <v>348</v>
      </c>
      <c r="D104" s="7" t="s">
        <v>1397</v>
      </c>
      <c r="E104" s="7" t="s">
        <v>455</v>
      </c>
      <c r="F104" s="7" t="s">
        <v>782</v>
      </c>
      <c r="G104" s="27" t="s">
        <v>878</v>
      </c>
      <c r="H104" s="27" t="s">
        <v>161</v>
      </c>
      <c r="I104" s="7" t="s">
        <v>1047</v>
      </c>
      <c r="J104" s="8">
        <v>3000</v>
      </c>
      <c r="K104" s="8">
        <v>3000</v>
      </c>
      <c r="L104" s="7" t="s">
        <v>626</v>
      </c>
      <c r="M104" s="7" t="s">
        <v>1371</v>
      </c>
      <c r="N104" s="9">
        <v>41369</v>
      </c>
      <c r="O104" s="9">
        <v>41369</v>
      </c>
      <c r="P104" s="9">
        <v>42004</v>
      </c>
      <c r="Q104" s="24">
        <f>SUM(J100:J104)</f>
        <v>493388</v>
      </c>
      <c r="R104" s="21"/>
    </row>
    <row r="105" spans="1:18" s="5" customFormat="1" ht="35.25" customHeight="1">
      <c r="A105" s="5" t="s">
        <v>501</v>
      </c>
      <c r="B105" s="6">
        <v>3</v>
      </c>
      <c r="C105" s="5" t="s">
        <v>109</v>
      </c>
      <c r="D105" s="7" t="s">
        <v>1397</v>
      </c>
      <c r="E105" s="7" t="s">
        <v>1233</v>
      </c>
      <c r="F105" s="7" t="s">
        <v>34</v>
      </c>
      <c r="G105" s="27" t="s">
        <v>248</v>
      </c>
      <c r="H105" s="27" t="s">
        <v>395</v>
      </c>
      <c r="I105" s="7" t="s">
        <v>464</v>
      </c>
      <c r="J105" s="8">
        <v>150000</v>
      </c>
      <c r="K105" s="8">
        <v>310000</v>
      </c>
      <c r="L105" s="7" t="s">
        <v>1192</v>
      </c>
      <c r="M105" s="7" t="s">
        <v>1383</v>
      </c>
      <c r="N105" s="9">
        <v>41429</v>
      </c>
      <c r="O105" s="9">
        <v>40772</v>
      </c>
      <c r="P105" s="9">
        <v>41502</v>
      </c>
      <c r="Q105" s="21"/>
      <c r="R105" s="21"/>
    </row>
    <row r="106" spans="1:18" s="5" customFormat="1" ht="35.25" customHeight="1">
      <c r="A106" s="5" t="s">
        <v>269</v>
      </c>
      <c r="B106" s="6">
        <v>2</v>
      </c>
      <c r="C106" s="5" t="s">
        <v>109</v>
      </c>
      <c r="D106" s="7" t="s">
        <v>1397</v>
      </c>
      <c r="E106" s="7" t="s">
        <v>1233</v>
      </c>
      <c r="F106" s="7" t="s">
        <v>1031</v>
      </c>
      <c r="G106" s="27" t="s">
        <v>1241</v>
      </c>
      <c r="H106" s="27" t="s">
        <v>779</v>
      </c>
      <c r="I106" s="7" t="s">
        <v>1092</v>
      </c>
      <c r="J106" s="8">
        <v>200000</v>
      </c>
      <c r="K106" s="8">
        <v>459515</v>
      </c>
      <c r="L106" s="7" t="s">
        <v>898</v>
      </c>
      <c r="M106" s="7" t="s">
        <v>1336</v>
      </c>
      <c r="N106" s="9">
        <v>41376</v>
      </c>
      <c r="O106" s="9">
        <v>41002</v>
      </c>
      <c r="P106" s="9">
        <v>41670</v>
      </c>
      <c r="Q106" s="21"/>
      <c r="R106" s="21"/>
    </row>
    <row r="107" spans="1:18" s="5" customFormat="1" ht="35.25" customHeight="1">
      <c r="A107" s="5" t="s">
        <v>269</v>
      </c>
      <c r="B107" s="6">
        <v>2</v>
      </c>
      <c r="C107" s="5" t="s">
        <v>106</v>
      </c>
      <c r="D107" s="7" t="s">
        <v>1397</v>
      </c>
      <c r="E107" s="7" t="s">
        <v>1232</v>
      </c>
      <c r="F107" s="7" t="s">
        <v>1436</v>
      </c>
      <c r="G107" s="27">
        <v>106581</v>
      </c>
      <c r="H107" s="27">
        <v>221256</v>
      </c>
      <c r="I107" s="7" t="s">
        <v>1425</v>
      </c>
      <c r="J107" s="8">
        <v>96163</v>
      </c>
      <c r="K107" s="8">
        <v>2591112</v>
      </c>
      <c r="L107" s="7" t="s">
        <v>898</v>
      </c>
      <c r="M107" s="7" t="s">
        <v>1426</v>
      </c>
      <c r="N107" s="9">
        <v>41382</v>
      </c>
      <c r="O107" s="9">
        <v>41002</v>
      </c>
      <c r="P107" s="9">
        <v>41670</v>
      </c>
      <c r="Q107" s="21"/>
      <c r="R107" s="21"/>
    </row>
    <row r="108" spans="1:18" s="5" customFormat="1" ht="35.25" customHeight="1">
      <c r="A108" s="5" t="s">
        <v>26</v>
      </c>
      <c r="B108" s="6">
        <v>1</v>
      </c>
      <c r="C108" s="5" t="s">
        <v>106</v>
      </c>
      <c r="D108" s="7" t="s">
        <v>1397</v>
      </c>
      <c r="E108" s="7" t="s">
        <v>1232</v>
      </c>
      <c r="F108" s="7" t="s">
        <v>1034</v>
      </c>
      <c r="G108" s="27" t="s">
        <v>475</v>
      </c>
      <c r="H108" s="27" t="s">
        <v>132</v>
      </c>
      <c r="I108" s="7" t="s">
        <v>446</v>
      </c>
      <c r="J108" s="8">
        <v>93377</v>
      </c>
      <c r="K108" s="8">
        <v>93377</v>
      </c>
      <c r="L108" s="7" t="s">
        <v>496</v>
      </c>
      <c r="M108" s="7" t="s">
        <v>1387</v>
      </c>
      <c r="N108" s="9">
        <v>41422</v>
      </c>
      <c r="O108" s="9">
        <v>41422</v>
      </c>
      <c r="P108" s="9">
        <v>41670</v>
      </c>
      <c r="Q108" s="24">
        <f>SUM(J105:J108)</f>
        <v>539540</v>
      </c>
      <c r="R108" s="21"/>
    </row>
    <row r="109" spans="1:18" s="5" customFormat="1" ht="35.25" customHeight="1">
      <c r="A109" s="5" t="s">
        <v>848</v>
      </c>
      <c r="B109" s="6">
        <v>38</v>
      </c>
      <c r="C109" s="5" t="s">
        <v>1044</v>
      </c>
      <c r="D109" s="7" t="s">
        <v>1397</v>
      </c>
      <c r="E109" s="7" t="s">
        <v>973</v>
      </c>
      <c r="F109" s="7" t="s">
        <v>792</v>
      </c>
      <c r="G109" s="27" t="s">
        <v>1240</v>
      </c>
      <c r="H109" s="27" t="s">
        <v>535</v>
      </c>
      <c r="I109" s="7" t="s">
        <v>39</v>
      </c>
      <c r="J109" s="8">
        <v>140691</v>
      </c>
      <c r="K109" s="8">
        <v>8801076</v>
      </c>
      <c r="L109" s="7" t="s">
        <v>762</v>
      </c>
      <c r="M109" s="7" t="s">
        <v>1294</v>
      </c>
      <c r="N109" s="9">
        <v>41374</v>
      </c>
      <c r="O109" s="9">
        <v>39417</v>
      </c>
      <c r="P109" s="9">
        <v>41420</v>
      </c>
      <c r="Q109" s="24">
        <f>SUM(J109)</f>
        <v>140691</v>
      </c>
      <c r="R109" s="21"/>
    </row>
    <row r="110" spans="1:18" s="5" customFormat="1" ht="35.25" customHeight="1">
      <c r="A110" s="5" t="s">
        <v>373</v>
      </c>
      <c r="B110" s="6">
        <v>1</v>
      </c>
      <c r="C110" s="5" t="s">
        <v>1247</v>
      </c>
      <c r="D110" s="7" t="s">
        <v>1397</v>
      </c>
      <c r="E110" s="7" t="s">
        <v>84</v>
      </c>
      <c r="F110" s="7" t="s">
        <v>340</v>
      </c>
      <c r="G110" s="27" t="s">
        <v>1258</v>
      </c>
      <c r="H110" s="27" t="s">
        <v>641</v>
      </c>
      <c r="I110" s="7" t="s">
        <v>343</v>
      </c>
      <c r="J110" s="8">
        <v>20000</v>
      </c>
      <c r="K110" s="8">
        <v>20000</v>
      </c>
      <c r="L110" s="7" t="s">
        <v>1160</v>
      </c>
      <c r="M110" s="7" t="s">
        <v>1286</v>
      </c>
      <c r="N110" s="9">
        <v>41372</v>
      </c>
      <c r="O110" s="9">
        <v>41372</v>
      </c>
      <c r="P110" s="9">
        <v>41653</v>
      </c>
      <c r="Q110" s="24">
        <f>SUM(J110)</f>
        <v>20000</v>
      </c>
      <c r="R110" s="21"/>
    </row>
    <row r="111" spans="1:18" s="5" customFormat="1" ht="35.25" customHeight="1">
      <c r="A111" s="5" t="s">
        <v>819</v>
      </c>
      <c r="B111" s="6">
        <v>3</v>
      </c>
      <c r="C111" s="5" t="s">
        <v>757</v>
      </c>
      <c r="D111" s="7" t="s">
        <v>1397</v>
      </c>
      <c r="E111" s="7" t="s">
        <v>908</v>
      </c>
      <c r="F111" s="7" t="s">
        <v>904</v>
      </c>
      <c r="G111" s="27" t="s">
        <v>699</v>
      </c>
      <c r="H111" s="27" t="s">
        <v>237</v>
      </c>
      <c r="I111" s="7" t="s">
        <v>170</v>
      </c>
      <c r="J111" s="8">
        <v>22676</v>
      </c>
      <c r="K111" s="8">
        <v>45276</v>
      </c>
      <c r="L111" s="7" t="s">
        <v>474</v>
      </c>
      <c r="M111" s="7" t="s">
        <v>1283</v>
      </c>
      <c r="N111" s="9">
        <v>41450</v>
      </c>
      <c r="O111" s="9">
        <v>40787</v>
      </c>
      <c r="P111" s="9">
        <v>41783</v>
      </c>
      <c r="Q111" s="21"/>
      <c r="R111" s="21"/>
    </row>
    <row r="112" spans="1:18" s="5" customFormat="1" ht="35.25" customHeight="1">
      <c r="A112" s="5" t="s">
        <v>247</v>
      </c>
      <c r="B112" s="6">
        <v>2</v>
      </c>
      <c r="C112" s="5" t="s">
        <v>757</v>
      </c>
      <c r="D112" s="7" t="s">
        <v>1397</v>
      </c>
      <c r="E112" s="7" t="s">
        <v>908</v>
      </c>
      <c r="F112" s="7" t="s">
        <v>483</v>
      </c>
      <c r="G112" s="27" t="s">
        <v>500</v>
      </c>
      <c r="H112" s="27" t="s">
        <v>914</v>
      </c>
      <c r="I112" s="7" t="s">
        <v>148</v>
      </c>
      <c r="J112" s="8">
        <v>40641</v>
      </c>
      <c r="K112" s="8">
        <v>80250</v>
      </c>
      <c r="L112" s="7" t="s">
        <v>307</v>
      </c>
      <c r="M112" s="7" t="s">
        <v>1300</v>
      </c>
      <c r="N112" s="9">
        <v>41390</v>
      </c>
      <c r="O112" s="9">
        <v>41044</v>
      </c>
      <c r="P112" s="9">
        <v>41698</v>
      </c>
      <c r="Q112" s="24">
        <f>SUM(J111:J112)</f>
        <v>63317</v>
      </c>
      <c r="R112" s="21"/>
    </row>
    <row r="113" spans="1:18" s="5" customFormat="1" ht="35.25" customHeight="1">
      <c r="A113" s="5" t="s">
        <v>150</v>
      </c>
      <c r="B113" s="6">
        <v>10</v>
      </c>
      <c r="C113" s="5" t="s">
        <v>86</v>
      </c>
      <c r="D113" s="7" t="s">
        <v>1397</v>
      </c>
      <c r="E113" s="7" t="s">
        <v>806</v>
      </c>
      <c r="F113" s="7" t="s">
        <v>1204</v>
      </c>
      <c r="G113" s="27" t="s">
        <v>1009</v>
      </c>
      <c r="H113" s="27" t="s">
        <v>336</v>
      </c>
      <c r="I113" s="7" t="s">
        <v>223</v>
      </c>
      <c r="J113" s="8">
        <v>9759</v>
      </c>
      <c r="K113" s="8">
        <v>912179</v>
      </c>
      <c r="L113" s="7" t="s">
        <v>206</v>
      </c>
      <c r="M113" s="7" t="s">
        <v>1315</v>
      </c>
      <c r="N113" s="9">
        <v>41394</v>
      </c>
      <c r="O113" s="9">
        <v>41068</v>
      </c>
      <c r="P113" s="9">
        <v>41471</v>
      </c>
      <c r="Q113" s="21"/>
      <c r="R113" s="21"/>
    </row>
    <row r="114" spans="1:18" s="5" customFormat="1" ht="35.25" customHeight="1">
      <c r="A114" s="5" t="s">
        <v>150</v>
      </c>
      <c r="B114" s="6">
        <v>12</v>
      </c>
      <c r="C114" s="5" t="s">
        <v>86</v>
      </c>
      <c r="D114" s="7" t="s">
        <v>1397</v>
      </c>
      <c r="E114" s="7" t="s">
        <v>806</v>
      </c>
      <c r="F114" s="7" t="s">
        <v>1204</v>
      </c>
      <c r="G114" s="27" t="s">
        <v>1009</v>
      </c>
      <c r="H114" s="27" t="s">
        <v>336</v>
      </c>
      <c r="I114" s="7" t="s">
        <v>223</v>
      </c>
      <c r="J114" s="8">
        <v>39700</v>
      </c>
      <c r="K114" s="8">
        <v>1055103</v>
      </c>
      <c r="L114" s="7" t="s">
        <v>206</v>
      </c>
      <c r="M114" s="7" t="s">
        <v>1315</v>
      </c>
      <c r="N114" s="9">
        <v>41446</v>
      </c>
      <c r="O114" s="9">
        <v>41068</v>
      </c>
      <c r="P114" s="9">
        <v>42201</v>
      </c>
      <c r="Q114" s="21"/>
      <c r="R114" s="21"/>
    </row>
    <row r="115" spans="1:18" s="5" customFormat="1" ht="35.25" customHeight="1">
      <c r="A115" s="5" t="s">
        <v>150</v>
      </c>
      <c r="B115" s="6">
        <v>11</v>
      </c>
      <c r="C115" s="5" t="s">
        <v>86</v>
      </c>
      <c r="D115" s="7" t="s">
        <v>1397</v>
      </c>
      <c r="E115" s="7" t="s">
        <v>806</v>
      </c>
      <c r="F115" s="7" t="s">
        <v>1204</v>
      </c>
      <c r="G115" s="27" t="s">
        <v>1009</v>
      </c>
      <c r="H115" s="27" t="s">
        <v>336</v>
      </c>
      <c r="I115" s="7" t="s">
        <v>223</v>
      </c>
      <c r="J115" s="8">
        <v>103224</v>
      </c>
      <c r="K115" s="8">
        <v>1015403</v>
      </c>
      <c r="L115" s="7" t="s">
        <v>206</v>
      </c>
      <c r="M115" s="7" t="s">
        <v>1315</v>
      </c>
      <c r="N115" s="9">
        <v>41407</v>
      </c>
      <c r="O115" s="9">
        <v>41068</v>
      </c>
      <c r="P115" s="9">
        <v>41471</v>
      </c>
      <c r="Q115" s="21"/>
      <c r="R115" s="21"/>
    </row>
    <row r="116" spans="1:18" s="5" customFormat="1" ht="35.25" customHeight="1">
      <c r="A116" s="5" t="s">
        <v>451</v>
      </c>
      <c r="B116" s="6">
        <v>3</v>
      </c>
      <c r="C116" s="5" t="s">
        <v>86</v>
      </c>
      <c r="D116" s="7" t="s">
        <v>1397</v>
      </c>
      <c r="E116" s="7" t="s">
        <v>806</v>
      </c>
      <c r="F116" s="7" t="s">
        <v>1114</v>
      </c>
      <c r="G116" s="27" t="s">
        <v>476</v>
      </c>
      <c r="H116" s="27" t="s">
        <v>1131</v>
      </c>
      <c r="I116" s="7" t="s">
        <v>57</v>
      </c>
      <c r="J116" s="8">
        <v>121538</v>
      </c>
      <c r="K116" s="8">
        <v>183414</v>
      </c>
      <c r="L116" s="7" t="s">
        <v>359</v>
      </c>
      <c r="M116" s="7" t="s">
        <v>1298</v>
      </c>
      <c r="N116" s="9">
        <v>41394</v>
      </c>
      <c r="O116" s="9">
        <v>41324</v>
      </c>
      <c r="P116" s="9">
        <v>41471</v>
      </c>
      <c r="Q116" s="21"/>
      <c r="R116" s="21"/>
    </row>
    <row r="117" spans="1:18" s="5" customFormat="1" ht="35.25" customHeight="1">
      <c r="A117" s="5" t="s">
        <v>1049</v>
      </c>
      <c r="B117" s="6">
        <v>1</v>
      </c>
      <c r="C117" s="5" t="s">
        <v>81</v>
      </c>
      <c r="D117" s="7" t="s">
        <v>1397</v>
      </c>
      <c r="E117" s="7" t="s">
        <v>806</v>
      </c>
      <c r="F117" s="7" t="s">
        <v>1199</v>
      </c>
      <c r="G117" s="27" t="s">
        <v>506</v>
      </c>
      <c r="H117" s="27" t="s">
        <v>808</v>
      </c>
      <c r="I117" s="7" t="s">
        <v>410</v>
      </c>
      <c r="J117" s="8">
        <v>72017</v>
      </c>
      <c r="K117" s="8">
        <v>72017</v>
      </c>
      <c r="L117" s="7" t="s">
        <v>413</v>
      </c>
      <c r="M117" s="7" t="s">
        <v>1307</v>
      </c>
      <c r="N117" s="9">
        <v>41429</v>
      </c>
      <c r="O117" s="9">
        <v>41429</v>
      </c>
      <c r="P117" s="9">
        <v>41790</v>
      </c>
      <c r="Q117" s="21"/>
      <c r="R117" s="21"/>
    </row>
    <row r="118" spans="1:18" s="5" customFormat="1" ht="35.25" customHeight="1">
      <c r="A118" s="5" t="s">
        <v>576</v>
      </c>
      <c r="B118" s="6">
        <v>1</v>
      </c>
      <c r="C118" s="5" t="s">
        <v>81</v>
      </c>
      <c r="D118" s="7" t="s">
        <v>1397</v>
      </c>
      <c r="E118" s="7" t="s">
        <v>806</v>
      </c>
      <c r="F118" s="7" t="s">
        <v>1114</v>
      </c>
      <c r="G118" s="27" t="s">
        <v>970</v>
      </c>
      <c r="H118" s="27" t="s">
        <v>181</v>
      </c>
      <c r="I118" s="7" t="s">
        <v>149</v>
      </c>
      <c r="J118" s="8">
        <v>23573</v>
      </c>
      <c r="K118" s="8">
        <v>23573</v>
      </c>
      <c r="L118" s="7" t="s">
        <v>307</v>
      </c>
      <c r="M118" s="7" t="s">
        <v>1300</v>
      </c>
      <c r="N118" s="9">
        <v>41452</v>
      </c>
      <c r="O118" s="9">
        <v>41452</v>
      </c>
      <c r="P118" s="9">
        <v>41820</v>
      </c>
      <c r="Q118" s="21"/>
      <c r="R118" s="21"/>
    </row>
    <row r="119" spans="1:18" s="5" customFormat="1" ht="35.25" customHeight="1">
      <c r="A119" s="5" t="s">
        <v>1090</v>
      </c>
      <c r="B119" s="6">
        <v>1</v>
      </c>
      <c r="C119" s="5" t="s">
        <v>81</v>
      </c>
      <c r="D119" s="7" t="s">
        <v>1397</v>
      </c>
      <c r="E119" s="7" t="s">
        <v>806</v>
      </c>
      <c r="F119" s="7" t="s">
        <v>1114</v>
      </c>
      <c r="G119" s="27" t="s">
        <v>970</v>
      </c>
      <c r="H119" s="27" t="s">
        <v>692</v>
      </c>
      <c r="I119" s="7" t="s">
        <v>149</v>
      </c>
      <c r="J119" s="8">
        <v>76277</v>
      </c>
      <c r="K119" s="8">
        <v>76277</v>
      </c>
      <c r="L119" s="7" t="s">
        <v>307</v>
      </c>
      <c r="M119" s="7" t="s">
        <v>1300</v>
      </c>
      <c r="N119" s="9">
        <v>41452</v>
      </c>
      <c r="O119" s="9">
        <v>41452</v>
      </c>
      <c r="P119" s="9">
        <v>41820</v>
      </c>
      <c r="Q119" s="21"/>
      <c r="R119" s="21"/>
    </row>
    <row r="120" spans="1:18" s="5" customFormat="1" ht="35.25" customHeight="1">
      <c r="A120" s="5" t="s">
        <v>594</v>
      </c>
      <c r="B120" s="6">
        <v>1</v>
      </c>
      <c r="C120" s="5" t="s">
        <v>81</v>
      </c>
      <c r="D120" s="7" t="s">
        <v>1397</v>
      </c>
      <c r="E120" s="7" t="s">
        <v>806</v>
      </c>
      <c r="F120" s="7" t="s">
        <v>1114</v>
      </c>
      <c r="G120" s="27" t="s">
        <v>825</v>
      </c>
      <c r="H120" s="27" t="s">
        <v>1022</v>
      </c>
      <c r="I120" s="7" t="s">
        <v>840</v>
      </c>
      <c r="J120" s="8">
        <v>25400</v>
      </c>
      <c r="K120" s="8">
        <v>25400</v>
      </c>
      <c r="L120" s="7" t="s">
        <v>609</v>
      </c>
      <c r="M120" s="7" t="s">
        <v>1378</v>
      </c>
      <c r="N120" s="9">
        <v>41407</v>
      </c>
      <c r="O120" s="9">
        <v>41407</v>
      </c>
      <c r="P120" s="9">
        <v>41670</v>
      </c>
      <c r="Q120" s="24">
        <f>SUM(J113:J120)</f>
        <v>471488</v>
      </c>
      <c r="R120" s="21"/>
    </row>
    <row r="121" spans="1:18" s="5" customFormat="1" ht="35.25" customHeight="1">
      <c r="A121" s="5" t="s">
        <v>586</v>
      </c>
      <c r="B121" s="6">
        <v>1</v>
      </c>
      <c r="C121" s="5" t="s">
        <v>695</v>
      </c>
      <c r="D121" s="7" t="s">
        <v>1397</v>
      </c>
      <c r="E121" s="7" t="s">
        <v>1261</v>
      </c>
      <c r="F121" s="7" t="s">
        <v>1244</v>
      </c>
      <c r="G121" s="27" t="s">
        <v>98</v>
      </c>
      <c r="H121" s="27" t="s">
        <v>859</v>
      </c>
      <c r="I121" s="7" t="s">
        <v>113</v>
      </c>
      <c r="J121" s="8">
        <v>1250</v>
      </c>
      <c r="K121" s="8">
        <v>1250</v>
      </c>
      <c r="L121" s="7" t="s">
        <v>367</v>
      </c>
      <c r="M121" s="7" t="s">
        <v>1341</v>
      </c>
      <c r="N121" s="9">
        <v>41424</v>
      </c>
      <c r="O121" s="9">
        <v>41424</v>
      </c>
      <c r="P121" s="9">
        <v>41639</v>
      </c>
      <c r="Q121" s="21"/>
      <c r="R121" s="21"/>
    </row>
    <row r="122" spans="1:18" s="5" customFormat="1" ht="35.25" customHeight="1">
      <c r="A122" s="5" t="s">
        <v>338</v>
      </c>
      <c r="B122" s="6">
        <v>1</v>
      </c>
      <c r="C122" s="5" t="s">
        <v>695</v>
      </c>
      <c r="D122" s="7" t="s">
        <v>1397</v>
      </c>
      <c r="E122" s="7" t="s">
        <v>1261</v>
      </c>
      <c r="F122" s="7" t="s">
        <v>700</v>
      </c>
      <c r="G122" s="27" t="s">
        <v>655</v>
      </c>
      <c r="H122" s="27" t="s">
        <v>33</v>
      </c>
      <c r="I122" s="7" t="s">
        <v>310</v>
      </c>
      <c r="J122" s="8">
        <v>52647</v>
      </c>
      <c r="K122" s="8">
        <v>52647</v>
      </c>
      <c r="L122" s="7" t="s">
        <v>1093</v>
      </c>
      <c r="M122" s="7" t="s">
        <v>1350</v>
      </c>
      <c r="N122" s="9">
        <v>41383</v>
      </c>
      <c r="O122" s="9">
        <v>41383</v>
      </c>
      <c r="P122" s="9">
        <v>41455</v>
      </c>
      <c r="Q122" s="21"/>
      <c r="R122" s="21"/>
    </row>
    <row r="123" spans="1:18" s="5" customFormat="1" ht="35.25" customHeight="1">
      <c r="A123" s="5" t="s">
        <v>523</v>
      </c>
      <c r="B123" s="6">
        <v>1</v>
      </c>
      <c r="C123" s="5" t="s">
        <v>695</v>
      </c>
      <c r="D123" s="7" t="s">
        <v>1397</v>
      </c>
      <c r="E123" s="7" t="s">
        <v>1262</v>
      </c>
      <c r="F123" s="7" t="s">
        <v>734</v>
      </c>
      <c r="G123" s="27" t="s">
        <v>320</v>
      </c>
      <c r="H123" s="27" t="s">
        <v>424</v>
      </c>
      <c r="I123" s="7" t="s">
        <v>528</v>
      </c>
      <c r="J123" s="8">
        <v>95564</v>
      </c>
      <c r="K123" s="8">
        <v>95564</v>
      </c>
      <c r="L123" s="7" t="s">
        <v>1045</v>
      </c>
      <c r="M123" s="7" t="s">
        <v>1345</v>
      </c>
      <c r="N123" s="9">
        <v>41430</v>
      </c>
      <c r="O123" s="9">
        <v>41430</v>
      </c>
      <c r="P123" s="9">
        <v>41790</v>
      </c>
      <c r="Q123" s="21"/>
      <c r="R123" s="21"/>
    </row>
    <row r="124" spans="1:18" s="5" customFormat="1" ht="35.25" customHeight="1">
      <c r="A124" s="5" t="s">
        <v>545</v>
      </c>
      <c r="B124" s="6">
        <v>2</v>
      </c>
      <c r="C124" s="5" t="s">
        <v>695</v>
      </c>
      <c r="D124" s="7" t="s">
        <v>1397</v>
      </c>
      <c r="E124" s="7" t="s">
        <v>1261</v>
      </c>
      <c r="F124" s="7" t="s">
        <v>1082</v>
      </c>
      <c r="G124" s="27" t="s">
        <v>25</v>
      </c>
      <c r="H124" s="27" t="s">
        <v>685</v>
      </c>
      <c r="I124" s="7" t="s">
        <v>383</v>
      </c>
      <c r="J124" s="8">
        <v>11475</v>
      </c>
      <c r="K124" s="8">
        <v>56014</v>
      </c>
      <c r="L124" s="7" t="s">
        <v>1194</v>
      </c>
      <c r="M124" s="7" t="s">
        <v>1331</v>
      </c>
      <c r="N124" s="9">
        <v>41450</v>
      </c>
      <c r="O124" s="9">
        <v>41290</v>
      </c>
      <c r="P124" s="9">
        <v>42369</v>
      </c>
      <c r="Q124" s="24">
        <f>SUM(J121:J124)</f>
        <v>160936</v>
      </c>
      <c r="R124" s="21"/>
    </row>
    <row r="125" spans="1:18" s="5" customFormat="1" ht="35.25" customHeight="1">
      <c r="A125" s="5" t="s">
        <v>216</v>
      </c>
      <c r="B125" s="6">
        <v>18</v>
      </c>
      <c r="C125" s="5" t="s">
        <v>385</v>
      </c>
      <c r="D125" s="7" t="s">
        <v>1397</v>
      </c>
      <c r="E125" s="7" t="s">
        <v>940</v>
      </c>
      <c r="F125" s="7" t="s">
        <v>558</v>
      </c>
      <c r="G125" s="27" t="s">
        <v>1277</v>
      </c>
      <c r="H125" s="27" t="s">
        <v>1216</v>
      </c>
      <c r="I125" s="7" t="s">
        <v>1116</v>
      </c>
      <c r="J125" s="8">
        <v>223586</v>
      </c>
      <c r="K125" s="8">
        <v>5114873</v>
      </c>
      <c r="L125" s="7" t="s">
        <v>1018</v>
      </c>
      <c r="M125" s="7" t="s">
        <v>1357</v>
      </c>
      <c r="N125" s="9">
        <v>41408</v>
      </c>
      <c r="O125" s="9">
        <v>40602</v>
      </c>
      <c r="P125" s="9">
        <v>41453</v>
      </c>
      <c r="Q125" s="21"/>
      <c r="R125" s="21"/>
    </row>
    <row r="126" spans="1:18" s="5" customFormat="1" ht="35.25" customHeight="1">
      <c r="A126" s="5" t="s">
        <v>216</v>
      </c>
      <c r="B126" s="6">
        <v>17</v>
      </c>
      <c r="C126" s="5" t="s">
        <v>385</v>
      </c>
      <c r="D126" s="7" t="s">
        <v>1397</v>
      </c>
      <c r="E126" s="7" t="s">
        <v>940</v>
      </c>
      <c r="F126" s="7" t="s">
        <v>558</v>
      </c>
      <c r="G126" s="27" t="s">
        <v>1277</v>
      </c>
      <c r="H126" s="27" t="s">
        <v>1216</v>
      </c>
      <c r="I126" s="7" t="s">
        <v>1116</v>
      </c>
      <c r="J126" s="8">
        <v>249780</v>
      </c>
      <c r="K126" s="8">
        <v>4891287</v>
      </c>
      <c r="L126" s="7" t="s">
        <v>1018</v>
      </c>
      <c r="M126" s="7" t="s">
        <v>1357</v>
      </c>
      <c r="N126" s="9">
        <v>41386</v>
      </c>
      <c r="O126" s="9">
        <v>40602</v>
      </c>
      <c r="P126" s="9">
        <v>41411</v>
      </c>
      <c r="Q126" s="21"/>
      <c r="R126" s="21"/>
    </row>
    <row r="127" spans="1:18" s="5" customFormat="1" ht="35.25" customHeight="1">
      <c r="A127" s="5" t="s">
        <v>216</v>
      </c>
      <c r="B127" s="6">
        <v>19</v>
      </c>
      <c r="C127" s="5" t="s">
        <v>385</v>
      </c>
      <c r="D127" s="7" t="s">
        <v>1397</v>
      </c>
      <c r="E127" s="7" t="s">
        <v>940</v>
      </c>
      <c r="F127" s="7" t="s">
        <v>558</v>
      </c>
      <c r="G127" s="27" t="s">
        <v>1277</v>
      </c>
      <c r="H127" s="27" t="s">
        <v>1216</v>
      </c>
      <c r="I127" s="7" t="s">
        <v>1116</v>
      </c>
      <c r="J127" s="8">
        <v>325426</v>
      </c>
      <c r="K127" s="8">
        <v>5440299</v>
      </c>
      <c r="L127" s="7" t="s">
        <v>1018</v>
      </c>
      <c r="M127" s="7" t="s">
        <v>1357</v>
      </c>
      <c r="N127" s="9">
        <v>41439</v>
      </c>
      <c r="O127" s="9">
        <v>40602</v>
      </c>
      <c r="P127" s="9">
        <v>41729</v>
      </c>
      <c r="Q127" s="21"/>
      <c r="R127" s="21"/>
    </row>
    <row r="128" spans="1:18" s="5" customFormat="1" ht="35.25" customHeight="1">
      <c r="A128" s="5" t="s">
        <v>187</v>
      </c>
      <c r="B128" s="6">
        <v>3</v>
      </c>
      <c r="C128" s="5" t="s">
        <v>385</v>
      </c>
      <c r="D128" s="7" t="s">
        <v>1397</v>
      </c>
      <c r="E128" s="7" t="s">
        <v>940</v>
      </c>
      <c r="F128" s="7" t="s">
        <v>278</v>
      </c>
      <c r="G128" s="27" t="s">
        <v>751</v>
      </c>
      <c r="H128" s="27" t="s">
        <v>384</v>
      </c>
      <c r="I128" s="7" t="s">
        <v>326</v>
      </c>
      <c r="J128" s="8">
        <v>50000</v>
      </c>
      <c r="K128" s="8">
        <v>241329</v>
      </c>
      <c r="L128" s="7" t="s">
        <v>162</v>
      </c>
      <c r="M128" s="7" t="s">
        <v>1335</v>
      </c>
      <c r="N128" s="9">
        <v>41444</v>
      </c>
      <c r="O128" s="9">
        <v>40695</v>
      </c>
      <c r="P128" s="9">
        <v>41790</v>
      </c>
      <c r="Q128" s="21"/>
      <c r="R128" s="21"/>
    </row>
    <row r="129" spans="1:18" s="5" customFormat="1" ht="35.25" customHeight="1">
      <c r="A129" s="5" t="s">
        <v>618</v>
      </c>
      <c r="B129" s="6">
        <v>2</v>
      </c>
      <c r="C129" s="5" t="s">
        <v>385</v>
      </c>
      <c r="D129" s="7" t="s">
        <v>1397</v>
      </c>
      <c r="E129" s="7" t="s">
        <v>940</v>
      </c>
      <c r="F129" s="7" t="s">
        <v>200</v>
      </c>
      <c r="G129" s="27"/>
      <c r="H129" s="27" t="s">
        <v>100</v>
      </c>
      <c r="I129" s="7" t="s">
        <v>477</v>
      </c>
      <c r="J129" s="8">
        <v>-6122</v>
      </c>
      <c r="K129" s="8">
        <v>156138</v>
      </c>
      <c r="L129" s="7" t="s">
        <v>474</v>
      </c>
      <c r="M129" s="7" t="s">
        <v>1283</v>
      </c>
      <c r="N129" s="9">
        <v>41414</v>
      </c>
      <c r="O129" s="9">
        <v>41298</v>
      </c>
      <c r="P129" s="9">
        <v>41486</v>
      </c>
      <c r="Q129" s="21"/>
      <c r="R129" s="21"/>
    </row>
    <row r="130" spans="1:18" s="5" customFormat="1" ht="35.25" customHeight="1">
      <c r="A130" s="5" t="s">
        <v>948</v>
      </c>
      <c r="B130" s="6">
        <v>7</v>
      </c>
      <c r="C130" s="5" t="s">
        <v>385</v>
      </c>
      <c r="D130" s="7" t="s">
        <v>1397</v>
      </c>
      <c r="E130" s="7" t="s">
        <v>940</v>
      </c>
      <c r="F130" s="7" t="s">
        <v>249</v>
      </c>
      <c r="G130" s="27" t="s">
        <v>698</v>
      </c>
      <c r="H130" s="27" t="s">
        <v>1103</v>
      </c>
      <c r="I130" s="7" t="s">
        <v>1081</v>
      </c>
      <c r="J130" s="8">
        <v>48012</v>
      </c>
      <c r="K130" s="8">
        <v>296024</v>
      </c>
      <c r="L130" s="7" t="s">
        <v>1182</v>
      </c>
      <c r="M130" s="7" t="s">
        <v>1338</v>
      </c>
      <c r="N130" s="9">
        <v>41369</v>
      </c>
      <c r="O130" s="9">
        <v>40688</v>
      </c>
      <c r="P130" s="9">
        <v>42271</v>
      </c>
      <c r="Q130" s="21"/>
      <c r="R130" s="21"/>
    </row>
    <row r="131" spans="1:18" s="5" customFormat="1" ht="35.25" customHeight="1">
      <c r="A131" s="5" t="s">
        <v>737</v>
      </c>
      <c r="B131" s="6">
        <v>2</v>
      </c>
      <c r="C131" s="5" t="s">
        <v>385</v>
      </c>
      <c r="D131" s="7" t="s">
        <v>1397</v>
      </c>
      <c r="E131" s="7" t="s">
        <v>940</v>
      </c>
      <c r="F131" s="7" t="s">
        <v>964</v>
      </c>
      <c r="G131" s="27" t="s">
        <v>953</v>
      </c>
      <c r="H131" s="27" t="s">
        <v>77</v>
      </c>
      <c r="I131" s="7" t="s">
        <v>458</v>
      </c>
      <c r="J131" s="8">
        <v>72999</v>
      </c>
      <c r="K131" s="8">
        <v>145998</v>
      </c>
      <c r="L131" s="7" t="s">
        <v>1182</v>
      </c>
      <c r="M131" s="7" t="s">
        <v>1338</v>
      </c>
      <c r="N131" s="9">
        <v>41382</v>
      </c>
      <c r="O131" s="9">
        <v>41180</v>
      </c>
      <c r="P131" s="9">
        <v>41542</v>
      </c>
      <c r="Q131" s="21"/>
      <c r="R131" s="21"/>
    </row>
    <row r="132" spans="1:18" s="5" customFormat="1" ht="35.25" customHeight="1">
      <c r="A132" s="5" t="s">
        <v>1146</v>
      </c>
      <c r="B132" s="6">
        <v>3</v>
      </c>
      <c r="C132" s="5" t="s">
        <v>385</v>
      </c>
      <c r="D132" s="7" t="s">
        <v>1397</v>
      </c>
      <c r="E132" s="7" t="s">
        <v>940</v>
      </c>
      <c r="F132" s="7" t="s">
        <v>659</v>
      </c>
      <c r="G132" s="27" t="s">
        <v>1219</v>
      </c>
      <c r="H132" s="27" t="s">
        <v>71</v>
      </c>
      <c r="I132" s="7" t="s">
        <v>873</v>
      </c>
      <c r="J132" s="8">
        <v>13614</v>
      </c>
      <c r="K132" s="8">
        <v>51957</v>
      </c>
      <c r="L132" s="7" t="s">
        <v>413</v>
      </c>
      <c r="M132" s="7" t="s">
        <v>1307</v>
      </c>
      <c r="N132" s="9">
        <v>41395</v>
      </c>
      <c r="O132" s="9">
        <v>41178</v>
      </c>
      <c r="P132" s="9">
        <v>41912</v>
      </c>
      <c r="Q132" s="21"/>
      <c r="R132" s="21"/>
    </row>
    <row r="133" spans="1:18" s="5" customFormat="1" ht="35.25" customHeight="1">
      <c r="A133" s="5" t="s">
        <v>728</v>
      </c>
      <c r="B133" s="6">
        <v>1</v>
      </c>
      <c r="C133" s="5" t="s">
        <v>389</v>
      </c>
      <c r="D133" s="7" t="s">
        <v>1397</v>
      </c>
      <c r="E133" s="7" t="s">
        <v>940</v>
      </c>
      <c r="F133" s="7" t="s">
        <v>659</v>
      </c>
      <c r="G133" s="27" t="s">
        <v>1007</v>
      </c>
      <c r="H133" s="27" t="s">
        <v>534</v>
      </c>
      <c r="I133" s="7" t="s">
        <v>171</v>
      </c>
      <c r="J133" s="8">
        <v>12400</v>
      </c>
      <c r="K133" s="8">
        <v>12400</v>
      </c>
      <c r="L133" s="7" t="s">
        <v>413</v>
      </c>
      <c r="M133" s="7" t="s">
        <v>1307</v>
      </c>
      <c r="N133" s="9">
        <v>41382</v>
      </c>
      <c r="O133" s="9">
        <v>41382</v>
      </c>
      <c r="P133" s="9">
        <v>41731</v>
      </c>
      <c r="Q133" s="21"/>
      <c r="R133" s="21"/>
    </row>
    <row r="134" spans="1:18" s="5" customFormat="1" ht="35.25" customHeight="1">
      <c r="A134" s="5" t="s">
        <v>356</v>
      </c>
      <c r="B134" s="6">
        <v>1</v>
      </c>
      <c r="C134" s="5" t="s">
        <v>389</v>
      </c>
      <c r="D134" s="7" t="s">
        <v>1397</v>
      </c>
      <c r="E134" s="7" t="s">
        <v>940</v>
      </c>
      <c r="F134" s="7" t="s">
        <v>659</v>
      </c>
      <c r="G134" s="27" t="s">
        <v>470</v>
      </c>
      <c r="H134" s="27" t="s">
        <v>1218</v>
      </c>
      <c r="I134" s="7" t="s">
        <v>935</v>
      </c>
      <c r="J134" s="8">
        <v>14200</v>
      </c>
      <c r="K134" s="8">
        <v>14200</v>
      </c>
      <c r="L134" s="7" t="s">
        <v>413</v>
      </c>
      <c r="M134" s="7" t="s">
        <v>1307</v>
      </c>
      <c r="N134" s="9">
        <v>41382</v>
      </c>
      <c r="O134" s="9">
        <v>41382</v>
      </c>
      <c r="P134" s="9">
        <v>41731</v>
      </c>
      <c r="Q134" s="21"/>
      <c r="R134" s="21"/>
    </row>
    <row r="135" spans="1:18" s="5" customFormat="1" ht="35.25" customHeight="1">
      <c r="A135" s="5" t="s">
        <v>1191</v>
      </c>
      <c r="B135" s="6">
        <v>1</v>
      </c>
      <c r="C135" s="5" t="s">
        <v>389</v>
      </c>
      <c r="D135" s="7" t="s">
        <v>1397</v>
      </c>
      <c r="E135" s="7" t="s">
        <v>940</v>
      </c>
      <c r="F135" s="7" t="s">
        <v>659</v>
      </c>
      <c r="G135" s="27" t="s">
        <v>334</v>
      </c>
      <c r="H135" s="27" t="s">
        <v>752</v>
      </c>
      <c r="I135" s="7" t="s">
        <v>232</v>
      </c>
      <c r="J135" s="8">
        <v>11400</v>
      </c>
      <c r="K135" s="8">
        <v>11400</v>
      </c>
      <c r="L135" s="7" t="s">
        <v>413</v>
      </c>
      <c r="M135" s="7" t="s">
        <v>1307</v>
      </c>
      <c r="N135" s="9">
        <v>41382</v>
      </c>
      <c r="O135" s="9">
        <v>41382</v>
      </c>
      <c r="P135" s="9">
        <v>41731</v>
      </c>
      <c r="Q135" s="21"/>
      <c r="R135" s="21"/>
    </row>
    <row r="136" spans="1:18" s="11" customFormat="1" ht="35.25" customHeight="1">
      <c r="A136" s="11" t="s">
        <v>507</v>
      </c>
      <c r="B136" s="12">
        <v>1</v>
      </c>
      <c r="C136" s="11" t="s">
        <v>389</v>
      </c>
      <c r="D136" s="13" t="s">
        <v>1397</v>
      </c>
      <c r="E136" s="13" t="s">
        <v>940</v>
      </c>
      <c r="F136" s="13" t="s">
        <v>659</v>
      </c>
      <c r="G136" s="10" t="s">
        <v>860</v>
      </c>
      <c r="H136" s="10" t="s">
        <v>20</v>
      </c>
      <c r="I136" s="13" t="s">
        <v>693</v>
      </c>
      <c r="J136" s="14">
        <v>19200</v>
      </c>
      <c r="K136" s="14">
        <v>19200</v>
      </c>
      <c r="L136" s="13" t="s">
        <v>413</v>
      </c>
      <c r="M136" s="13" t="s">
        <v>1307</v>
      </c>
      <c r="N136" s="15">
        <v>41382</v>
      </c>
      <c r="O136" s="15">
        <v>41382</v>
      </c>
      <c r="P136" s="15">
        <v>41731</v>
      </c>
      <c r="Q136" s="22"/>
      <c r="R136" s="22"/>
    </row>
    <row r="137" spans="1:18" s="5" customFormat="1" ht="35.25" customHeight="1">
      <c r="A137" s="5" t="s">
        <v>167</v>
      </c>
      <c r="B137" s="6">
        <v>5</v>
      </c>
      <c r="C137" s="5" t="s">
        <v>385</v>
      </c>
      <c r="D137" s="7" t="s">
        <v>1397</v>
      </c>
      <c r="E137" s="7" t="s">
        <v>940</v>
      </c>
      <c r="F137" s="7" t="s">
        <v>484</v>
      </c>
      <c r="G137" s="27"/>
      <c r="H137" s="27" t="s">
        <v>591</v>
      </c>
      <c r="I137" s="7" t="s">
        <v>107</v>
      </c>
      <c r="J137" s="8">
        <v>-2206</v>
      </c>
      <c r="K137" s="8">
        <v>21769</v>
      </c>
      <c r="L137" s="7" t="s">
        <v>413</v>
      </c>
      <c r="M137" s="7" t="s">
        <v>1307</v>
      </c>
      <c r="N137" s="9">
        <v>41376</v>
      </c>
      <c r="O137" s="9">
        <v>40805</v>
      </c>
      <c r="P137" s="9">
        <v>41547</v>
      </c>
      <c r="Q137" s="21"/>
      <c r="R137" s="21"/>
    </row>
    <row r="138" spans="1:18" s="5" customFormat="1" ht="35.25" customHeight="1">
      <c r="A138" s="5" t="s">
        <v>714</v>
      </c>
      <c r="B138" s="6">
        <v>3</v>
      </c>
      <c r="C138" s="5" t="s">
        <v>385</v>
      </c>
      <c r="D138" s="7" t="s">
        <v>1397</v>
      </c>
      <c r="E138" s="7" t="s">
        <v>940</v>
      </c>
      <c r="F138" s="7" t="s">
        <v>484</v>
      </c>
      <c r="G138" s="27" t="s">
        <v>791</v>
      </c>
      <c r="H138" s="27" t="s">
        <v>203</v>
      </c>
      <c r="I138" s="7" t="s">
        <v>773</v>
      </c>
      <c r="J138" s="8">
        <v>-17536</v>
      </c>
      <c r="K138" s="8">
        <v>13098</v>
      </c>
      <c r="L138" s="7" t="s">
        <v>413</v>
      </c>
      <c r="M138" s="7" t="s">
        <v>1307</v>
      </c>
      <c r="N138" s="9">
        <v>41376</v>
      </c>
      <c r="O138" s="9">
        <v>40969</v>
      </c>
      <c r="P138" s="9">
        <v>41760</v>
      </c>
      <c r="Q138" s="21"/>
      <c r="R138" s="21"/>
    </row>
    <row r="139" spans="1:18" s="5" customFormat="1" ht="35.25" customHeight="1">
      <c r="A139" s="5" t="s">
        <v>756</v>
      </c>
      <c r="B139" s="6">
        <v>3</v>
      </c>
      <c r="C139" s="5" t="s">
        <v>385</v>
      </c>
      <c r="D139" s="7" t="s">
        <v>1397</v>
      </c>
      <c r="E139" s="7" t="s">
        <v>940</v>
      </c>
      <c r="F139" s="7" t="s">
        <v>484</v>
      </c>
      <c r="G139" s="27" t="s">
        <v>65</v>
      </c>
      <c r="H139" s="27" t="s">
        <v>888</v>
      </c>
      <c r="I139" s="7" t="s">
        <v>581</v>
      </c>
      <c r="J139" s="8">
        <v>-22043</v>
      </c>
      <c r="K139" s="8">
        <v>8591</v>
      </c>
      <c r="L139" s="7" t="s">
        <v>413</v>
      </c>
      <c r="M139" s="7" t="s">
        <v>1307</v>
      </c>
      <c r="N139" s="9">
        <v>41388</v>
      </c>
      <c r="O139" s="9">
        <v>40969</v>
      </c>
      <c r="P139" s="9">
        <v>41760</v>
      </c>
      <c r="Q139" s="21"/>
      <c r="R139" s="21"/>
    </row>
    <row r="140" spans="1:18" s="5" customFormat="1" ht="35.25" customHeight="1">
      <c r="A140" s="5" t="s">
        <v>797</v>
      </c>
      <c r="B140" s="6">
        <v>1</v>
      </c>
      <c r="C140" s="5" t="s">
        <v>389</v>
      </c>
      <c r="D140" s="7" t="s">
        <v>1397</v>
      </c>
      <c r="E140" s="7" t="s">
        <v>940</v>
      </c>
      <c r="F140" s="7" t="s">
        <v>1122</v>
      </c>
      <c r="G140" s="27" t="s">
        <v>1220</v>
      </c>
      <c r="H140" s="27" t="s">
        <v>995</v>
      </c>
      <c r="I140" s="7" t="s">
        <v>156</v>
      </c>
      <c r="J140" s="8">
        <v>44145</v>
      </c>
      <c r="K140" s="8">
        <v>44145</v>
      </c>
      <c r="L140" s="7" t="s">
        <v>307</v>
      </c>
      <c r="M140" s="7" t="s">
        <v>1300</v>
      </c>
      <c r="N140" s="9">
        <v>41389</v>
      </c>
      <c r="O140" s="9">
        <v>41389</v>
      </c>
      <c r="P140" s="9">
        <v>42094</v>
      </c>
      <c r="Q140" s="21"/>
      <c r="R140" s="21"/>
    </row>
    <row r="141" spans="1:18" s="5" customFormat="1" ht="35.25" customHeight="1">
      <c r="A141" s="5" t="s">
        <v>918</v>
      </c>
      <c r="B141" s="6">
        <v>6</v>
      </c>
      <c r="C141" s="5" t="s">
        <v>385</v>
      </c>
      <c r="D141" s="7" t="s">
        <v>1397</v>
      </c>
      <c r="E141" s="7" t="s">
        <v>940</v>
      </c>
      <c r="F141" s="7" t="s">
        <v>786</v>
      </c>
      <c r="G141" s="27" t="s">
        <v>596</v>
      </c>
      <c r="H141" s="27" t="s">
        <v>1193</v>
      </c>
      <c r="I141" s="7" t="s">
        <v>862</v>
      </c>
      <c r="J141" s="8">
        <v>97</v>
      </c>
      <c r="K141" s="8">
        <v>86044</v>
      </c>
      <c r="L141" s="7" t="s">
        <v>474</v>
      </c>
      <c r="M141" s="7" t="s">
        <v>1283</v>
      </c>
      <c r="N141" s="9">
        <v>41374</v>
      </c>
      <c r="O141" s="9">
        <v>40148</v>
      </c>
      <c r="P141" s="9">
        <v>42004</v>
      </c>
      <c r="Q141" s="24">
        <f>SUM(J125:J141)</f>
        <v>1036952</v>
      </c>
      <c r="R141" s="21"/>
    </row>
    <row r="142" spans="1:18" s="5" customFormat="1" ht="35.25" customHeight="1">
      <c r="A142" s="5" t="s">
        <v>1056</v>
      </c>
      <c r="B142" s="6">
        <v>4</v>
      </c>
      <c r="C142" s="5" t="s">
        <v>427</v>
      </c>
      <c r="D142" s="7" t="s">
        <v>1397</v>
      </c>
      <c r="E142" s="7" t="s">
        <v>328</v>
      </c>
      <c r="F142" s="7" t="s">
        <v>836</v>
      </c>
      <c r="G142" s="27" t="s">
        <v>930</v>
      </c>
      <c r="H142" s="27" t="s">
        <v>180</v>
      </c>
      <c r="I142" s="7" t="s">
        <v>688</v>
      </c>
      <c r="J142" s="8">
        <v>56292</v>
      </c>
      <c r="K142" s="8">
        <v>152872</v>
      </c>
      <c r="L142" s="7" t="s">
        <v>307</v>
      </c>
      <c r="M142" s="7" t="s">
        <v>1300</v>
      </c>
      <c r="N142" s="9">
        <v>41388</v>
      </c>
      <c r="O142" s="9">
        <v>40709</v>
      </c>
      <c r="P142" s="9">
        <v>41790</v>
      </c>
      <c r="Q142" s="21"/>
      <c r="R142" s="21"/>
    </row>
    <row r="143" spans="1:18" s="5" customFormat="1" ht="35.25" customHeight="1">
      <c r="A143" s="5" t="s">
        <v>637</v>
      </c>
      <c r="B143" s="6">
        <v>1</v>
      </c>
      <c r="C143" s="5" t="s">
        <v>427</v>
      </c>
      <c r="D143" s="7" t="s">
        <v>1397</v>
      </c>
      <c r="E143" s="7" t="s">
        <v>322</v>
      </c>
      <c r="F143" s="7" t="s">
        <v>743</v>
      </c>
      <c r="G143" s="27" t="s">
        <v>442</v>
      </c>
      <c r="H143" s="27" t="s">
        <v>676</v>
      </c>
      <c r="I143" s="7" t="s">
        <v>1172</v>
      </c>
      <c r="J143" s="8">
        <v>2600</v>
      </c>
      <c r="K143" s="8">
        <v>2600</v>
      </c>
      <c r="L143" s="7" t="s">
        <v>146</v>
      </c>
      <c r="M143" s="7" t="s">
        <v>1347</v>
      </c>
      <c r="N143" s="9">
        <v>41400</v>
      </c>
      <c r="O143" s="9">
        <v>41414</v>
      </c>
      <c r="P143" s="9">
        <v>41400</v>
      </c>
      <c r="Q143" s="21"/>
      <c r="R143" s="21"/>
    </row>
    <row r="144" spans="1:18" s="11" customFormat="1" ht="35.25" customHeight="1">
      <c r="A144" s="11" t="s">
        <v>112</v>
      </c>
      <c r="B144" s="12">
        <v>1</v>
      </c>
      <c r="C144" s="11" t="s">
        <v>427</v>
      </c>
      <c r="D144" s="13" t="s">
        <v>1397</v>
      </c>
      <c r="E144" s="13" t="s">
        <v>322</v>
      </c>
      <c r="F144" s="13" t="s">
        <v>988</v>
      </c>
      <c r="G144" s="10" t="s">
        <v>583</v>
      </c>
      <c r="H144" s="10" t="s">
        <v>274</v>
      </c>
      <c r="I144" s="13" t="s">
        <v>738</v>
      </c>
      <c r="J144" s="14">
        <v>246696</v>
      </c>
      <c r="K144" s="14">
        <v>246696</v>
      </c>
      <c r="L144" s="13" t="s">
        <v>1111</v>
      </c>
      <c r="M144" s="13" t="s">
        <v>1346</v>
      </c>
      <c r="N144" s="15">
        <v>41386</v>
      </c>
      <c r="O144" s="15">
        <v>41386</v>
      </c>
      <c r="P144" s="15">
        <v>41912</v>
      </c>
      <c r="Q144" s="22"/>
      <c r="R144" s="22"/>
    </row>
    <row r="145" spans="1:18" s="11" customFormat="1" ht="35.25" customHeight="1">
      <c r="A145" s="11" t="s">
        <v>811</v>
      </c>
      <c r="B145" s="12">
        <v>1</v>
      </c>
      <c r="C145" s="11" t="s">
        <v>427</v>
      </c>
      <c r="D145" s="13" t="s">
        <v>1397</v>
      </c>
      <c r="E145" s="13" t="s">
        <v>322</v>
      </c>
      <c r="F145" s="13" t="s">
        <v>988</v>
      </c>
      <c r="G145" s="10" t="s">
        <v>491</v>
      </c>
      <c r="H145" s="10" t="s">
        <v>1037</v>
      </c>
      <c r="I145" s="13" t="s">
        <v>635</v>
      </c>
      <c r="J145" s="14">
        <v>246696</v>
      </c>
      <c r="K145" s="14">
        <v>246696</v>
      </c>
      <c r="L145" s="13" t="s">
        <v>1111</v>
      </c>
      <c r="M145" s="13" t="s">
        <v>1346</v>
      </c>
      <c r="N145" s="15">
        <v>41386</v>
      </c>
      <c r="O145" s="15">
        <v>41386</v>
      </c>
      <c r="P145" s="15">
        <v>41912</v>
      </c>
      <c r="Q145" s="22"/>
      <c r="R145" s="22"/>
    </row>
    <row r="146" spans="1:18" s="5" customFormat="1" ht="35.25" customHeight="1">
      <c r="A146" s="5" t="s">
        <v>599</v>
      </c>
      <c r="B146" s="6">
        <v>1</v>
      </c>
      <c r="C146" s="5" t="s">
        <v>427</v>
      </c>
      <c r="D146" s="7" t="s">
        <v>1397</v>
      </c>
      <c r="E146" s="7" t="s">
        <v>322</v>
      </c>
      <c r="F146" s="7" t="s">
        <v>988</v>
      </c>
      <c r="G146" s="27" t="s">
        <v>485</v>
      </c>
      <c r="H146" s="27" t="s">
        <v>608</v>
      </c>
      <c r="I146" s="7" t="s">
        <v>505</v>
      </c>
      <c r="J146" s="8">
        <v>39852</v>
      </c>
      <c r="K146" s="8">
        <v>39852</v>
      </c>
      <c r="L146" s="7" t="s">
        <v>834</v>
      </c>
      <c r="M146" s="7" t="s">
        <v>1386</v>
      </c>
      <c r="N146" s="9">
        <v>41393</v>
      </c>
      <c r="O146" s="9">
        <v>41393</v>
      </c>
      <c r="P146" s="9">
        <v>41912</v>
      </c>
      <c r="Q146" s="24">
        <f>SUM(J142:J146)</f>
        <v>592136</v>
      </c>
      <c r="R146" s="21"/>
    </row>
    <row r="147" spans="1:18" s="5" customFormat="1" ht="35.25" customHeight="1">
      <c r="A147" s="5" t="s">
        <v>21</v>
      </c>
      <c r="B147" s="6">
        <v>2</v>
      </c>
      <c r="C147" s="5" t="s">
        <v>407</v>
      </c>
      <c r="D147" s="7" t="s">
        <v>1397</v>
      </c>
      <c r="E147" s="7" t="s">
        <v>593</v>
      </c>
      <c r="F147" s="7" t="s">
        <v>350</v>
      </c>
      <c r="G147" s="27" t="s">
        <v>1118</v>
      </c>
      <c r="H147" s="27" t="s">
        <v>420</v>
      </c>
      <c r="I147" s="7" t="s">
        <v>1184</v>
      </c>
      <c r="J147" s="8">
        <v>943</v>
      </c>
      <c r="K147" s="8">
        <v>22153</v>
      </c>
      <c r="L147" s="7" t="s">
        <v>163</v>
      </c>
      <c r="M147" s="7" t="s">
        <v>1335</v>
      </c>
      <c r="N147" s="9">
        <v>41446</v>
      </c>
      <c r="O147" s="9">
        <v>41366</v>
      </c>
      <c r="P147" s="9">
        <v>41698</v>
      </c>
      <c r="Q147" s="21"/>
      <c r="R147" s="21"/>
    </row>
    <row r="148" spans="1:18" s="5" customFormat="1" ht="35.25" customHeight="1">
      <c r="A148" s="5" t="s">
        <v>21</v>
      </c>
      <c r="B148" s="6">
        <v>1</v>
      </c>
      <c r="C148" s="5" t="s">
        <v>407</v>
      </c>
      <c r="D148" s="7" t="s">
        <v>1397</v>
      </c>
      <c r="E148" s="7" t="s">
        <v>593</v>
      </c>
      <c r="F148" s="7" t="s">
        <v>350</v>
      </c>
      <c r="G148" s="27" t="s">
        <v>1118</v>
      </c>
      <c r="H148" s="27" t="s">
        <v>420</v>
      </c>
      <c r="I148" s="7" t="s">
        <v>1184</v>
      </c>
      <c r="J148" s="8">
        <v>21210</v>
      </c>
      <c r="K148" s="8">
        <v>21210</v>
      </c>
      <c r="L148" s="7" t="s">
        <v>163</v>
      </c>
      <c r="M148" s="7" t="s">
        <v>1335</v>
      </c>
      <c r="N148" s="9">
        <v>41366</v>
      </c>
      <c r="O148" s="9">
        <v>41366</v>
      </c>
      <c r="P148" s="9">
        <v>41698</v>
      </c>
      <c r="Q148" s="21"/>
      <c r="R148" s="21"/>
    </row>
    <row r="149" spans="1:18" s="5" customFormat="1" ht="35.25" customHeight="1">
      <c r="A149" s="5" t="s">
        <v>842</v>
      </c>
      <c r="B149" s="6">
        <v>3</v>
      </c>
      <c r="C149" s="5" t="s">
        <v>407</v>
      </c>
      <c r="D149" s="7" t="s">
        <v>1397</v>
      </c>
      <c r="E149" s="7" t="s">
        <v>593</v>
      </c>
      <c r="F149" s="7" t="s">
        <v>1215</v>
      </c>
      <c r="G149" s="27" t="s">
        <v>986</v>
      </c>
      <c r="H149" s="27" t="s">
        <v>785</v>
      </c>
      <c r="I149" s="7" t="s">
        <v>892</v>
      </c>
      <c r="J149" s="8">
        <v>99526</v>
      </c>
      <c r="K149" s="8">
        <v>395229</v>
      </c>
      <c r="L149" s="7" t="s">
        <v>1182</v>
      </c>
      <c r="M149" s="7" t="s">
        <v>1338</v>
      </c>
      <c r="N149" s="9">
        <v>41410</v>
      </c>
      <c r="O149" s="9">
        <v>40672</v>
      </c>
      <c r="P149" s="9">
        <v>41770</v>
      </c>
      <c r="Q149" s="21"/>
      <c r="R149" s="21"/>
    </row>
    <row r="150" spans="1:18" s="5" customFormat="1" ht="35.25" customHeight="1">
      <c r="A150" s="5" t="s">
        <v>493</v>
      </c>
      <c r="B150" s="6">
        <v>1</v>
      </c>
      <c r="C150" s="5" t="s">
        <v>407</v>
      </c>
      <c r="D150" s="7" t="s">
        <v>1397</v>
      </c>
      <c r="E150" s="7" t="s">
        <v>593</v>
      </c>
      <c r="F150" s="7" t="s">
        <v>165</v>
      </c>
      <c r="G150" s="27" t="s">
        <v>401</v>
      </c>
      <c r="H150" s="27" t="s">
        <v>516</v>
      </c>
      <c r="I150" s="7" t="s">
        <v>1011</v>
      </c>
      <c r="J150" s="8">
        <v>25551</v>
      </c>
      <c r="K150" s="8">
        <v>25551</v>
      </c>
      <c r="L150" s="7" t="s">
        <v>498</v>
      </c>
      <c r="M150" s="7" t="s">
        <v>1284</v>
      </c>
      <c r="N150" s="9">
        <v>41369</v>
      </c>
      <c r="O150" s="9">
        <v>41369</v>
      </c>
      <c r="P150" s="9">
        <v>41425</v>
      </c>
      <c r="Q150" s="21"/>
      <c r="R150" s="21"/>
    </row>
    <row r="151" spans="1:18" s="5" customFormat="1" ht="35.25" customHeight="1">
      <c r="A151" s="5" t="s">
        <v>712</v>
      </c>
      <c r="B151" s="6">
        <v>1</v>
      </c>
      <c r="C151" s="5" t="s">
        <v>407</v>
      </c>
      <c r="D151" s="7" t="s">
        <v>1397</v>
      </c>
      <c r="E151" s="7" t="s">
        <v>593</v>
      </c>
      <c r="F151" s="7" t="s">
        <v>37</v>
      </c>
      <c r="G151" s="27" t="s">
        <v>1073</v>
      </c>
      <c r="H151" s="27" t="s">
        <v>318</v>
      </c>
      <c r="I151" s="7" t="s">
        <v>644</v>
      </c>
      <c r="J151" s="8">
        <v>184063</v>
      </c>
      <c r="K151" s="8">
        <v>184063</v>
      </c>
      <c r="L151" s="7" t="s">
        <v>731</v>
      </c>
      <c r="M151" s="7" t="s">
        <v>1278</v>
      </c>
      <c r="N151" s="9">
        <v>41379</v>
      </c>
      <c r="O151" s="9">
        <v>41379</v>
      </c>
      <c r="P151" s="9">
        <v>41729</v>
      </c>
      <c r="Q151" s="21"/>
      <c r="R151" s="21"/>
    </row>
    <row r="152" spans="1:18" s="5" customFormat="1" ht="35.25" customHeight="1">
      <c r="A152" s="5" t="s">
        <v>406</v>
      </c>
      <c r="B152" s="6">
        <v>3</v>
      </c>
      <c r="C152" s="5" t="s">
        <v>407</v>
      </c>
      <c r="D152" s="7" t="s">
        <v>1397</v>
      </c>
      <c r="E152" s="7" t="s">
        <v>593</v>
      </c>
      <c r="F152" s="7" t="s">
        <v>288</v>
      </c>
      <c r="G152" s="27" t="s">
        <v>590</v>
      </c>
      <c r="H152" s="27" t="s">
        <v>987</v>
      </c>
      <c r="I152" s="7" t="s">
        <v>188</v>
      </c>
      <c r="J152" s="8">
        <v>486258</v>
      </c>
      <c r="K152" s="8">
        <v>1470963</v>
      </c>
      <c r="L152" s="7" t="s">
        <v>813</v>
      </c>
      <c r="M152" s="7" t="s">
        <v>1296</v>
      </c>
      <c r="N152" s="9">
        <v>41437</v>
      </c>
      <c r="O152" s="9">
        <v>40742</v>
      </c>
      <c r="P152" s="9">
        <v>41837</v>
      </c>
      <c r="Q152" s="24">
        <f>SUM(J147:J152)</f>
        <v>817551</v>
      </c>
      <c r="R152" s="21"/>
    </row>
    <row r="153" spans="1:18" s="5" customFormat="1" ht="35.25" customHeight="1">
      <c r="A153" s="5" t="s">
        <v>833</v>
      </c>
      <c r="B153" s="6">
        <v>7</v>
      </c>
      <c r="C153" s="5" t="s">
        <v>527</v>
      </c>
      <c r="D153" s="7" t="s">
        <v>1397</v>
      </c>
      <c r="E153" s="7" t="s">
        <v>415</v>
      </c>
      <c r="F153" s="7" t="s">
        <v>288</v>
      </c>
      <c r="G153" s="27" t="s">
        <v>543</v>
      </c>
      <c r="H153" s="27" t="s">
        <v>1</v>
      </c>
      <c r="I153" s="7" t="s">
        <v>539</v>
      </c>
      <c r="J153" s="8">
        <v>317</v>
      </c>
      <c r="K153" s="8">
        <v>14717</v>
      </c>
      <c r="L153" s="7" t="s">
        <v>474</v>
      </c>
      <c r="M153" s="7" t="s">
        <v>1283</v>
      </c>
      <c r="N153" s="9">
        <v>41376</v>
      </c>
      <c r="O153" s="9">
        <v>40030</v>
      </c>
      <c r="P153" s="9">
        <v>41490</v>
      </c>
      <c r="Q153" s="24">
        <f>SUM(J153)</f>
        <v>317</v>
      </c>
      <c r="R153" s="21"/>
    </row>
    <row r="154" spans="1:18" s="5" customFormat="1" ht="35.25" customHeight="1">
      <c r="A154" s="5" t="s">
        <v>172</v>
      </c>
      <c r="B154" s="6">
        <v>1</v>
      </c>
      <c r="C154" s="5" t="s">
        <v>15</v>
      </c>
      <c r="D154" s="7" t="s">
        <v>1397</v>
      </c>
      <c r="E154" s="7" t="s">
        <v>217</v>
      </c>
      <c r="F154" s="7" t="s">
        <v>1106</v>
      </c>
      <c r="G154" s="27" t="s">
        <v>1251</v>
      </c>
      <c r="H154" s="27" t="s">
        <v>404</v>
      </c>
      <c r="I154" s="7" t="s">
        <v>556</v>
      </c>
      <c r="J154" s="8">
        <v>131400</v>
      </c>
      <c r="K154" s="8">
        <v>131400</v>
      </c>
      <c r="L154" s="7" t="s">
        <v>762</v>
      </c>
      <c r="M154" s="7" t="s">
        <v>1294</v>
      </c>
      <c r="N154" s="9">
        <v>41418</v>
      </c>
      <c r="O154" s="9">
        <v>41418</v>
      </c>
      <c r="P154" s="9">
        <v>41486</v>
      </c>
      <c r="Q154" s="21"/>
      <c r="R154" s="21"/>
    </row>
    <row r="155" spans="1:18" s="5" customFormat="1" ht="35.25" customHeight="1">
      <c r="A155" s="5" t="s">
        <v>634</v>
      </c>
      <c r="B155" s="6">
        <v>1</v>
      </c>
      <c r="C155" s="5" t="s">
        <v>15</v>
      </c>
      <c r="D155" s="7" t="s">
        <v>1397</v>
      </c>
      <c r="E155" s="7" t="s">
        <v>217</v>
      </c>
      <c r="F155" s="7" t="s">
        <v>1157</v>
      </c>
      <c r="G155" s="27" t="s">
        <v>817</v>
      </c>
      <c r="H155" s="27" t="s">
        <v>42</v>
      </c>
      <c r="I155" s="7" t="s">
        <v>1185</v>
      </c>
      <c r="J155" s="8">
        <v>51056</v>
      </c>
      <c r="K155" s="8">
        <v>51056</v>
      </c>
      <c r="L155" s="7" t="s">
        <v>359</v>
      </c>
      <c r="M155" s="7" t="s">
        <v>1298</v>
      </c>
      <c r="N155" s="9">
        <v>41424</v>
      </c>
      <c r="O155" s="9">
        <v>41424</v>
      </c>
      <c r="P155" s="9">
        <v>41500</v>
      </c>
      <c r="Q155" s="21"/>
      <c r="R155" s="21"/>
    </row>
    <row r="156" spans="1:18" s="5" customFormat="1" ht="35.25" customHeight="1">
      <c r="A156" s="5" t="s">
        <v>1264</v>
      </c>
      <c r="B156" s="6">
        <v>1</v>
      </c>
      <c r="C156" s="5" t="s">
        <v>15</v>
      </c>
      <c r="D156" s="7" t="s">
        <v>1397</v>
      </c>
      <c r="E156" s="7" t="s">
        <v>217</v>
      </c>
      <c r="F156" s="7" t="s">
        <v>398</v>
      </c>
      <c r="G156" s="27" t="s">
        <v>803</v>
      </c>
      <c r="H156" s="27" t="s">
        <v>160</v>
      </c>
      <c r="I156" s="7" t="s">
        <v>134</v>
      </c>
      <c r="J156" s="8">
        <v>60000</v>
      </c>
      <c r="K156" s="8">
        <v>60000</v>
      </c>
      <c r="L156" s="7" t="s">
        <v>754</v>
      </c>
      <c r="M156" s="7" t="s">
        <v>1326</v>
      </c>
      <c r="N156" s="9">
        <v>41376</v>
      </c>
      <c r="O156" s="9">
        <v>41376</v>
      </c>
      <c r="P156" s="9">
        <v>41455</v>
      </c>
      <c r="Q156" s="21"/>
      <c r="R156" s="21"/>
    </row>
    <row r="157" spans="1:18" s="5" customFormat="1" ht="35.25" customHeight="1">
      <c r="A157" s="5" t="s">
        <v>525</v>
      </c>
      <c r="B157" s="6">
        <v>2</v>
      </c>
      <c r="C157" s="5" t="s">
        <v>14</v>
      </c>
      <c r="D157" s="7" t="s">
        <v>1397</v>
      </c>
      <c r="E157" s="7" t="s">
        <v>217</v>
      </c>
      <c r="F157" s="7" t="s">
        <v>530</v>
      </c>
      <c r="G157" s="27" t="s">
        <v>431</v>
      </c>
      <c r="H157" s="27" t="s">
        <v>441</v>
      </c>
      <c r="I157" s="7" t="s">
        <v>651</v>
      </c>
      <c r="J157" s="8">
        <v>25000</v>
      </c>
      <c r="K157" s="8">
        <v>50000</v>
      </c>
      <c r="L157" s="7" t="s">
        <v>1227</v>
      </c>
      <c r="M157" s="7" t="s">
        <v>1295</v>
      </c>
      <c r="N157" s="9">
        <v>41429</v>
      </c>
      <c r="O157" s="9">
        <v>41221</v>
      </c>
      <c r="P157" s="9">
        <v>41912</v>
      </c>
      <c r="Q157" s="21"/>
      <c r="R157" s="21"/>
    </row>
    <row r="158" spans="1:18" s="5" customFormat="1" ht="35.25" customHeight="1">
      <c r="A158" s="5" t="s">
        <v>952</v>
      </c>
      <c r="B158" s="6">
        <v>3</v>
      </c>
      <c r="C158" s="5" t="s">
        <v>14</v>
      </c>
      <c r="D158" s="7" t="s">
        <v>1397</v>
      </c>
      <c r="E158" s="7" t="s">
        <v>217</v>
      </c>
      <c r="F158" s="7" t="s">
        <v>530</v>
      </c>
      <c r="G158" s="27" t="s">
        <v>944</v>
      </c>
      <c r="H158" s="27" t="s">
        <v>956</v>
      </c>
      <c r="I158" s="7" t="s">
        <v>926</v>
      </c>
      <c r="J158" s="8">
        <v>25000</v>
      </c>
      <c r="K158" s="8">
        <v>50000</v>
      </c>
      <c r="L158" s="7" t="s">
        <v>1227</v>
      </c>
      <c r="M158" s="7" t="s">
        <v>1295</v>
      </c>
      <c r="N158" s="9">
        <v>41429</v>
      </c>
      <c r="O158" s="9">
        <v>41221</v>
      </c>
      <c r="P158" s="9">
        <v>41912</v>
      </c>
      <c r="Q158" s="21"/>
      <c r="R158" s="21"/>
    </row>
    <row r="159" spans="1:18" s="5" customFormat="1" ht="35.25" customHeight="1">
      <c r="A159" s="5" t="s">
        <v>856</v>
      </c>
      <c r="B159" s="6">
        <v>3</v>
      </c>
      <c r="C159" s="5" t="s">
        <v>14</v>
      </c>
      <c r="D159" s="7" t="s">
        <v>1397</v>
      </c>
      <c r="E159" s="7" t="s">
        <v>217</v>
      </c>
      <c r="F159" s="7" t="s">
        <v>709</v>
      </c>
      <c r="G159" s="27"/>
      <c r="H159" s="27" t="s">
        <v>766</v>
      </c>
      <c r="I159" s="7" t="s">
        <v>275</v>
      </c>
      <c r="J159" s="8">
        <v>129000</v>
      </c>
      <c r="K159" s="8">
        <v>387000</v>
      </c>
      <c r="L159" s="7" t="s">
        <v>1235</v>
      </c>
      <c r="M159" s="7" t="s">
        <v>1304</v>
      </c>
      <c r="N159" s="9">
        <v>41444</v>
      </c>
      <c r="O159" s="9">
        <v>36906</v>
      </c>
      <c r="P159" s="9">
        <v>41882</v>
      </c>
      <c r="Q159" s="21"/>
      <c r="R159" s="21"/>
    </row>
    <row r="160" spans="1:18" s="5" customFormat="1" ht="35.25" customHeight="1">
      <c r="A160" s="5" t="s">
        <v>864</v>
      </c>
      <c r="B160" s="6">
        <v>2</v>
      </c>
      <c r="C160" s="5" t="s">
        <v>14</v>
      </c>
      <c r="D160" s="7" t="s">
        <v>1397</v>
      </c>
      <c r="E160" s="7" t="s">
        <v>217</v>
      </c>
      <c r="F160" s="7" t="s">
        <v>672</v>
      </c>
      <c r="G160" s="27" t="s">
        <v>570</v>
      </c>
      <c r="H160" s="27" t="s">
        <v>1176</v>
      </c>
      <c r="I160" s="7" t="s">
        <v>1143</v>
      </c>
      <c r="J160" s="8">
        <v>50000</v>
      </c>
      <c r="K160" s="8">
        <v>100000</v>
      </c>
      <c r="L160" s="7" t="s">
        <v>307</v>
      </c>
      <c r="M160" s="7" t="s">
        <v>1300</v>
      </c>
      <c r="N160" s="9">
        <v>41436</v>
      </c>
      <c r="O160" s="9">
        <v>41109</v>
      </c>
      <c r="P160" s="9">
        <v>41820</v>
      </c>
      <c r="Q160" s="21"/>
      <c r="R160" s="21"/>
    </row>
    <row r="161" spans="1:18" s="5" customFormat="1" ht="35.25" customHeight="1">
      <c r="A161" s="5" t="s">
        <v>1023</v>
      </c>
      <c r="B161" s="6">
        <v>1</v>
      </c>
      <c r="C161" s="5" t="s">
        <v>15</v>
      </c>
      <c r="D161" s="7" t="s">
        <v>1397</v>
      </c>
      <c r="E161" s="7" t="s">
        <v>217</v>
      </c>
      <c r="F161" s="7" t="s">
        <v>49</v>
      </c>
      <c r="G161" s="27" t="s">
        <v>950</v>
      </c>
      <c r="H161" s="27" t="s">
        <v>789</v>
      </c>
      <c r="I161" s="7" t="s">
        <v>551</v>
      </c>
      <c r="J161" s="8">
        <v>245000</v>
      </c>
      <c r="K161" s="8">
        <v>245000</v>
      </c>
      <c r="L161" s="7" t="s">
        <v>359</v>
      </c>
      <c r="M161" s="7" t="s">
        <v>1298</v>
      </c>
      <c r="N161" s="9">
        <v>41404</v>
      </c>
      <c r="O161" s="9">
        <v>41404</v>
      </c>
      <c r="P161" s="9">
        <v>43184</v>
      </c>
      <c r="Q161" s="21"/>
      <c r="R161" s="21"/>
    </row>
    <row r="162" spans="1:18" s="5" customFormat="1" ht="35.25" customHeight="1">
      <c r="A162" s="5" t="s">
        <v>981</v>
      </c>
      <c r="B162" s="6">
        <v>1</v>
      </c>
      <c r="C162" s="5" t="s">
        <v>15</v>
      </c>
      <c r="D162" s="7" t="s">
        <v>1397</v>
      </c>
      <c r="E162" s="7" t="s">
        <v>217</v>
      </c>
      <c r="F162" s="7" t="s">
        <v>49</v>
      </c>
      <c r="G162" s="27" t="s">
        <v>727</v>
      </c>
      <c r="H162" s="27" t="s">
        <v>647</v>
      </c>
      <c r="I162" s="7" t="s">
        <v>798</v>
      </c>
      <c r="J162" s="8">
        <v>44994</v>
      </c>
      <c r="K162" s="8">
        <v>44994</v>
      </c>
      <c r="L162" s="7" t="s">
        <v>1120</v>
      </c>
      <c r="M162" s="7" t="s">
        <v>1291</v>
      </c>
      <c r="N162" s="9">
        <v>41410</v>
      </c>
      <c r="O162" s="9">
        <v>41410</v>
      </c>
      <c r="P162" s="9">
        <v>41639</v>
      </c>
      <c r="Q162" s="21"/>
      <c r="R162" s="21"/>
    </row>
    <row r="163" spans="1:18" s="5" customFormat="1" ht="35.25" customHeight="1">
      <c r="A163" s="5" t="s">
        <v>268</v>
      </c>
      <c r="B163" s="6">
        <v>12</v>
      </c>
      <c r="C163" s="5" t="s">
        <v>14</v>
      </c>
      <c r="D163" s="7" t="s">
        <v>1397</v>
      </c>
      <c r="E163" s="7" t="s">
        <v>217</v>
      </c>
      <c r="F163" s="7" t="s">
        <v>1237</v>
      </c>
      <c r="G163" s="27" t="s">
        <v>549</v>
      </c>
      <c r="H163" s="27" t="s">
        <v>1057</v>
      </c>
      <c r="I163" s="7" t="s">
        <v>45</v>
      </c>
      <c r="J163" s="8">
        <v>85050</v>
      </c>
      <c r="K163" s="8">
        <v>742490</v>
      </c>
      <c r="L163" s="7" t="s">
        <v>762</v>
      </c>
      <c r="M163" s="7" t="s">
        <v>1294</v>
      </c>
      <c r="N163" s="9">
        <v>41395</v>
      </c>
      <c r="O163" s="9">
        <v>40592</v>
      </c>
      <c r="P163" s="9">
        <v>41687</v>
      </c>
      <c r="Q163" s="21"/>
      <c r="R163" s="21"/>
    </row>
    <row r="164" spans="1:18" s="5" customFormat="1" ht="35.25" customHeight="1">
      <c r="A164" s="5" t="s">
        <v>880</v>
      </c>
      <c r="B164" s="6">
        <v>3</v>
      </c>
      <c r="C164" s="5" t="s">
        <v>14</v>
      </c>
      <c r="D164" s="7" t="s">
        <v>1397</v>
      </c>
      <c r="E164" s="7" t="s">
        <v>217</v>
      </c>
      <c r="F164" s="7" t="s">
        <v>683</v>
      </c>
      <c r="G164" s="27" t="s">
        <v>179</v>
      </c>
      <c r="H164" s="27" t="s">
        <v>306</v>
      </c>
      <c r="I164" s="7" t="s">
        <v>959</v>
      </c>
      <c r="J164" s="8">
        <v>25000</v>
      </c>
      <c r="K164" s="8">
        <v>75000</v>
      </c>
      <c r="L164" s="7" t="s">
        <v>722</v>
      </c>
      <c r="M164" s="7" t="s">
        <v>1332</v>
      </c>
      <c r="N164" s="9">
        <v>41418</v>
      </c>
      <c r="O164" s="9">
        <v>40575</v>
      </c>
      <c r="P164" s="9">
        <v>41670</v>
      </c>
      <c r="Q164" s="21"/>
      <c r="R164" s="21"/>
    </row>
    <row r="165" spans="1:18" s="5" customFormat="1" ht="35.25" customHeight="1">
      <c r="A165" s="5" t="s">
        <v>414</v>
      </c>
      <c r="B165" s="6">
        <v>4</v>
      </c>
      <c r="C165" s="5" t="s">
        <v>14</v>
      </c>
      <c r="D165" s="7" t="s">
        <v>1397</v>
      </c>
      <c r="E165" s="7" t="s">
        <v>217</v>
      </c>
      <c r="F165" s="7" t="s">
        <v>683</v>
      </c>
      <c r="G165" s="27" t="s">
        <v>520</v>
      </c>
      <c r="H165" s="27" t="s">
        <v>202</v>
      </c>
      <c r="I165" s="7" t="s">
        <v>835</v>
      </c>
      <c r="J165" s="8">
        <v>100011</v>
      </c>
      <c r="K165" s="8">
        <v>291464</v>
      </c>
      <c r="L165" s="7" t="s">
        <v>307</v>
      </c>
      <c r="M165" s="7" t="s">
        <v>1300</v>
      </c>
      <c r="N165" s="9">
        <v>41397</v>
      </c>
      <c r="O165" s="9">
        <v>40770</v>
      </c>
      <c r="P165" s="9">
        <v>41851</v>
      </c>
      <c r="Q165" s="21"/>
      <c r="R165" s="21"/>
    </row>
    <row r="166" spans="1:18" s="5" customFormat="1" ht="35.25" customHeight="1">
      <c r="A166" s="5" t="s">
        <v>128</v>
      </c>
      <c r="B166" s="6">
        <v>1</v>
      </c>
      <c r="C166" s="5" t="s">
        <v>15</v>
      </c>
      <c r="D166" s="7" t="s">
        <v>1397</v>
      </c>
      <c r="E166" s="7" t="s">
        <v>217</v>
      </c>
      <c r="F166" s="7" t="s">
        <v>251</v>
      </c>
      <c r="G166" s="27" t="s">
        <v>435</v>
      </c>
      <c r="H166" s="27" t="s">
        <v>563</v>
      </c>
      <c r="I166" s="7" t="s">
        <v>1202</v>
      </c>
      <c r="J166" s="8">
        <v>155411</v>
      </c>
      <c r="K166" s="8">
        <v>155411</v>
      </c>
      <c r="L166" s="7" t="s">
        <v>708</v>
      </c>
      <c r="M166" s="7" t="s">
        <v>1389</v>
      </c>
      <c r="N166" s="9">
        <v>41444</v>
      </c>
      <c r="O166" s="9">
        <v>41444</v>
      </c>
      <c r="P166" s="9">
        <v>41790</v>
      </c>
      <c r="Q166" s="21"/>
      <c r="R166" s="21"/>
    </row>
    <row r="167" spans="1:18" s="5" customFormat="1" ht="35.25" customHeight="1">
      <c r="A167" s="5" t="s">
        <v>494</v>
      </c>
      <c r="B167" s="6">
        <v>4</v>
      </c>
      <c r="C167" s="5" t="s">
        <v>14</v>
      </c>
      <c r="D167" s="7" t="s">
        <v>1397</v>
      </c>
      <c r="E167" s="7" t="s">
        <v>217</v>
      </c>
      <c r="F167" s="7" t="s">
        <v>251</v>
      </c>
      <c r="G167" s="27" t="s">
        <v>1016</v>
      </c>
      <c r="H167" s="27" t="s">
        <v>611</v>
      </c>
      <c r="I167" s="7" t="s">
        <v>1051</v>
      </c>
      <c r="J167" s="8">
        <v>10000</v>
      </c>
      <c r="K167" s="8">
        <v>35934</v>
      </c>
      <c r="L167" s="7" t="s">
        <v>708</v>
      </c>
      <c r="M167" s="7" t="s">
        <v>1389</v>
      </c>
      <c r="N167" s="9">
        <v>41416</v>
      </c>
      <c r="O167" s="9">
        <v>41302</v>
      </c>
      <c r="P167" s="9">
        <v>41442</v>
      </c>
      <c r="Q167" s="21"/>
      <c r="R167" s="21"/>
    </row>
    <row r="168" spans="1:18" s="5" customFormat="1" ht="35.25" customHeight="1">
      <c r="A168" s="5" t="s">
        <v>1038</v>
      </c>
      <c r="B168" s="6">
        <v>1</v>
      </c>
      <c r="C168" s="5" t="s">
        <v>15</v>
      </c>
      <c r="D168" s="7" t="s">
        <v>1397</v>
      </c>
      <c r="E168" s="7" t="s">
        <v>217</v>
      </c>
      <c r="F168" s="7" t="s">
        <v>251</v>
      </c>
      <c r="G168" s="27" t="s">
        <v>745</v>
      </c>
      <c r="H168" s="27" t="s">
        <v>974</v>
      </c>
      <c r="I168" s="7" t="s">
        <v>515</v>
      </c>
      <c r="J168" s="8">
        <v>5000</v>
      </c>
      <c r="K168" s="8">
        <v>5000</v>
      </c>
      <c r="L168" s="7" t="s">
        <v>19</v>
      </c>
      <c r="M168" s="7" t="s">
        <v>1302</v>
      </c>
      <c r="N168" s="9">
        <v>41444</v>
      </c>
      <c r="O168" s="9">
        <v>41444</v>
      </c>
      <c r="P168" s="9">
        <v>41495</v>
      </c>
      <c r="Q168" s="21"/>
      <c r="R168" s="21"/>
    </row>
    <row r="169" spans="1:18" s="5" customFormat="1" ht="35.25" customHeight="1">
      <c r="A169" s="5" t="s">
        <v>1209</v>
      </c>
      <c r="B169" s="6">
        <v>3</v>
      </c>
      <c r="C169" s="5" t="s">
        <v>14</v>
      </c>
      <c r="D169" s="7" t="s">
        <v>1397</v>
      </c>
      <c r="E169" s="7" t="s">
        <v>217</v>
      </c>
      <c r="F169" s="7" t="s">
        <v>628</v>
      </c>
      <c r="G169" s="27" t="s">
        <v>1265</v>
      </c>
      <c r="H169" s="27" t="s">
        <v>839</v>
      </c>
      <c r="I169" s="7" t="s">
        <v>1272</v>
      </c>
      <c r="J169" s="8">
        <v>25564</v>
      </c>
      <c r="K169" s="8">
        <v>90778</v>
      </c>
      <c r="L169" s="7" t="s">
        <v>359</v>
      </c>
      <c r="M169" s="7" t="s">
        <v>1298</v>
      </c>
      <c r="N169" s="9">
        <v>41408</v>
      </c>
      <c r="O169" s="9">
        <v>41017</v>
      </c>
      <c r="P169" s="9">
        <v>41692</v>
      </c>
      <c r="Q169" s="21"/>
      <c r="R169" s="21"/>
    </row>
    <row r="170" spans="1:18" s="5" customFormat="1" ht="35.25" customHeight="1">
      <c r="A170" s="5" t="s">
        <v>584</v>
      </c>
      <c r="B170" s="6">
        <v>5</v>
      </c>
      <c r="C170" s="5" t="s">
        <v>14</v>
      </c>
      <c r="D170" s="7" t="s">
        <v>1397</v>
      </c>
      <c r="E170" s="7" t="s">
        <v>217</v>
      </c>
      <c r="F170" s="7" t="s">
        <v>532</v>
      </c>
      <c r="G170" s="27" t="s">
        <v>723</v>
      </c>
      <c r="H170" s="27" t="s">
        <v>178</v>
      </c>
      <c r="I170" s="7" t="s">
        <v>466</v>
      </c>
      <c r="J170" s="8">
        <v>25001</v>
      </c>
      <c r="K170" s="8">
        <v>424999</v>
      </c>
      <c r="L170" s="7" t="s">
        <v>6</v>
      </c>
      <c r="M170" s="7" t="s">
        <v>1301</v>
      </c>
      <c r="N170" s="9">
        <v>41438</v>
      </c>
      <c r="O170" s="9">
        <v>40330</v>
      </c>
      <c r="P170" s="9">
        <v>42155</v>
      </c>
      <c r="Q170" s="21"/>
      <c r="R170" s="21"/>
    </row>
    <row r="171" spans="1:18" s="5" customFormat="1" ht="35.25" customHeight="1">
      <c r="A171" s="5" t="s">
        <v>1002</v>
      </c>
      <c r="B171" s="6">
        <v>1</v>
      </c>
      <c r="C171" s="5" t="s">
        <v>15</v>
      </c>
      <c r="D171" s="7" t="s">
        <v>1397</v>
      </c>
      <c r="E171" s="7" t="s">
        <v>217</v>
      </c>
      <c r="F171" s="7" t="s">
        <v>1089</v>
      </c>
      <c r="G171" s="27" t="s">
        <v>542</v>
      </c>
      <c r="H171" s="27" t="s">
        <v>192</v>
      </c>
      <c r="I171" s="7" t="s">
        <v>665</v>
      </c>
      <c r="J171" s="8">
        <v>59622</v>
      </c>
      <c r="K171" s="8">
        <v>59622</v>
      </c>
      <c r="L171" s="7" t="s">
        <v>1120</v>
      </c>
      <c r="M171" s="7" t="s">
        <v>1291</v>
      </c>
      <c r="N171" s="9">
        <v>41410</v>
      </c>
      <c r="O171" s="9">
        <v>41410</v>
      </c>
      <c r="P171" s="9">
        <v>41759</v>
      </c>
      <c r="Q171" s="24">
        <f>SUM(J154:J171)</f>
        <v>1252109</v>
      </c>
      <c r="R171" s="24">
        <f>SUM(J100:J171)</f>
        <v>5588425</v>
      </c>
    </row>
    <row r="172" spans="1:18" s="5" customFormat="1" ht="35.25" customHeight="1">
      <c r="A172" s="5" t="s">
        <v>774</v>
      </c>
      <c r="B172" s="6">
        <v>2</v>
      </c>
      <c r="C172" s="5" t="s">
        <v>1151</v>
      </c>
      <c r="D172" s="7" t="s">
        <v>1398</v>
      </c>
      <c r="E172" s="7" t="s">
        <v>375</v>
      </c>
      <c r="F172" s="7" t="s">
        <v>1117</v>
      </c>
      <c r="G172" s="27" t="s">
        <v>362</v>
      </c>
      <c r="H172" s="27" t="s">
        <v>1078</v>
      </c>
      <c r="I172" s="7" t="s">
        <v>386</v>
      </c>
      <c r="J172" s="8">
        <v>21922</v>
      </c>
      <c r="K172" s="8">
        <v>52925</v>
      </c>
      <c r="L172" s="7" t="s">
        <v>474</v>
      </c>
      <c r="M172" s="7" t="s">
        <v>1283</v>
      </c>
      <c r="N172" s="9">
        <v>41402</v>
      </c>
      <c r="O172" s="9">
        <v>40575</v>
      </c>
      <c r="P172" s="9">
        <v>41820</v>
      </c>
      <c r="Q172" s="24">
        <f>SUM(J172)</f>
        <v>21922</v>
      </c>
      <c r="R172" s="21"/>
    </row>
    <row r="173" spans="1:18" s="5" customFormat="1" ht="35.25" customHeight="1">
      <c r="A173" s="5" t="s">
        <v>781</v>
      </c>
      <c r="B173" s="6">
        <v>2</v>
      </c>
      <c r="C173" s="5" t="s">
        <v>196</v>
      </c>
      <c r="D173" s="7" t="s">
        <v>1398</v>
      </c>
      <c r="E173" s="7" t="s">
        <v>932</v>
      </c>
      <c r="F173" s="7" t="s">
        <v>244</v>
      </c>
      <c r="G173" s="27"/>
      <c r="H173" s="27" t="s">
        <v>606</v>
      </c>
      <c r="I173" s="7" t="s">
        <v>482</v>
      </c>
      <c r="J173" s="8">
        <v>29800</v>
      </c>
      <c r="K173" s="8">
        <v>59037</v>
      </c>
      <c r="L173" s="7" t="s">
        <v>474</v>
      </c>
      <c r="M173" s="7" t="s">
        <v>1283</v>
      </c>
      <c r="N173" s="9">
        <v>41451</v>
      </c>
      <c r="O173" s="9">
        <v>41169</v>
      </c>
      <c r="P173" s="9">
        <v>41875</v>
      </c>
      <c r="Q173" s="24">
        <f>SUM(J173)</f>
        <v>29800</v>
      </c>
      <c r="R173" s="24">
        <f>SUM(J172:J173)</f>
        <v>51722</v>
      </c>
    </row>
    <row r="174" spans="1:18" s="5" customFormat="1" ht="35.25" customHeight="1">
      <c r="A174" s="5" t="s">
        <v>357</v>
      </c>
      <c r="B174" s="6">
        <v>8</v>
      </c>
      <c r="C174" s="5" t="s">
        <v>201</v>
      </c>
      <c r="D174" s="7" t="s">
        <v>843</v>
      </c>
      <c r="E174" s="7" t="s">
        <v>844</v>
      </c>
      <c r="F174" s="7" t="s">
        <v>537</v>
      </c>
      <c r="G174" s="27" t="s">
        <v>916</v>
      </c>
      <c r="H174" s="27" t="s">
        <v>814</v>
      </c>
      <c r="I174" s="7" t="s">
        <v>460</v>
      </c>
      <c r="J174" s="8">
        <v>19390</v>
      </c>
      <c r="K174" s="8">
        <v>1511105</v>
      </c>
      <c r="L174" s="7" t="s">
        <v>731</v>
      </c>
      <c r="M174" s="7" t="s">
        <v>1278</v>
      </c>
      <c r="N174" s="9">
        <v>41425</v>
      </c>
      <c r="O174" s="9">
        <v>39934</v>
      </c>
      <c r="P174" s="9">
        <v>41759</v>
      </c>
      <c r="Q174" s="21"/>
      <c r="R174" s="21"/>
    </row>
    <row r="175" spans="1:18" s="5" customFormat="1" ht="35.25" customHeight="1">
      <c r="A175" s="5" t="s">
        <v>357</v>
      </c>
      <c r="B175" s="6">
        <v>7</v>
      </c>
      <c r="C175" s="5" t="s">
        <v>201</v>
      </c>
      <c r="D175" s="7" t="s">
        <v>843</v>
      </c>
      <c r="E175" s="7" t="s">
        <v>844</v>
      </c>
      <c r="F175" s="7" t="s">
        <v>537</v>
      </c>
      <c r="G175" s="27" t="s">
        <v>916</v>
      </c>
      <c r="H175" s="27" t="s">
        <v>814</v>
      </c>
      <c r="I175" s="7" t="s">
        <v>460</v>
      </c>
      <c r="J175" s="8">
        <v>268481</v>
      </c>
      <c r="K175" s="8">
        <v>1491715</v>
      </c>
      <c r="L175" s="7" t="s">
        <v>731</v>
      </c>
      <c r="M175" s="7" t="s">
        <v>1278</v>
      </c>
      <c r="N175" s="9">
        <v>41382</v>
      </c>
      <c r="O175" s="9">
        <v>39934</v>
      </c>
      <c r="P175" s="9">
        <v>41759</v>
      </c>
      <c r="Q175" s="21"/>
      <c r="R175" s="21"/>
    </row>
    <row r="176" spans="1:18" s="5" customFormat="1" ht="35.25" customHeight="1">
      <c r="A176" s="5" t="s">
        <v>526</v>
      </c>
      <c r="B176" s="6">
        <v>1</v>
      </c>
      <c r="C176" s="5" t="s">
        <v>199</v>
      </c>
      <c r="D176" s="7" t="s">
        <v>843</v>
      </c>
      <c r="E176" s="7" t="s">
        <v>844</v>
      </c>
      <c r="F176" s="7" t="s">
        <v>285</v>
      </c>
      <c r="G176" s="27" t="s">
        <v>656</v>
      </c>
      <c r="H176" s="27" t="s">
        <v>1170</v>
      </c>
      <c r="I176" s="7" t="s">
        <v>1179</v>
      </c>
      <c r="J176" s="8">
        <v>100000</v>
      </c>
      <c r="K176" s="8">
        <v>100000</v>
      </c>
      <c r="L176" s="7" t="s">
        <v>648</v>
      </c>
      <c r="M176" s="7" t="s">
        <v>1373</v>
      </c>
      <c r="N176" s="9">
        <v>41404</v>
      </c>
      <c r="O176" s="9">
        <v>41404</v>
      </c>
      <c r="P176" s="9">
        <v>42185</v>
      </c>
      <c r="Q176" s="21"/>
      <c r="R176" s="21"/>
    </row>
    <row r="177" spans="1:18" s="5" customFormat="1" ht="35.25" customHeight="1">
      <c r="A177" s="5" t="s">
        <v>1132</v>
      </c>
      <c r="B177" s="6">
        <v>15</v>
      </c>
      <c r="C177" s="5" t="s">
        <v>201</v>
      </c>
      <c r="D177" s="7" t="s">
        <v>843</v>
      </c>
      <c r="E177" s="7" t="s">
        <v>844</v>
      </c>
      <c r="F177" s="7" t="s">
        <v>985</v>
      </c>
      <c r="G177" s="27"/>
      <c r="H177" s="27" t="s">
        <v>503</v>
      </c>
      <c r="I177" s="7" t="s">
        <v>732</v>
      </c>
      <c r="J177" s="8">
        <v>486</v>
      </c>
      <c r="K177" s="8">
        <v>88695</v>
      </c>
      <c r="L177" s="7" t="s">
        <v>474</v>
      </c>
      <c r="M177" s="7" t="s">
        <v>1283</v>
      </c>
      <c r="N177" s="9">
        <v>41380</v>
      </c>
      <c r="O177" s="9">
        <v>37980</v>
      </c>
      <c r="P177" s="9">
        <v>41455</v>
      </c>
      <c r="Q177" s="21"/>
      <c r="R177" s="21"/>
    </row>
    <row r="178" spans="1:18" s="11" customFormat="1" ht="35.25" customHeight="1">
      <c r="A178" s="11" t="s">
        <v>883</v>
      </c>
      <c r="B178" s="12">
        <v>1</v>
      </c>
      <c r="C178" s="11" t="s">
        <v>199</v>
      </c>
      <c r="D178" s="13" t="s">
        <v>843</v>
      </c>
      <c r="E178" s="13" t="s">
        <v>843</v>
      </c>
      <c r="F178" s="13" t="s">
        <v>933</v>
      </c>
      <c r="G178" s="10" t="s">
        <v>453</v>
      </c>
      <c r="H178" s="10" t="s">
        <v>1229</v>
      </c>
      <c r="I178" s="13" t="s">
        <v>511</v>
      </c>
      <c r="J178" s="14">
        <v>59533</v>
      </c>
      <c r="K178" s="14">
        <v>59533</v>
      </c>
      <c r="L178" s="13" t="s">
        <v>234</v>
      </c>
      <c r="M178" s="13" t="s">
        <v>1297</v>
      </c>
      <c r="N178" s="15">
        <v>41425</v>
      </c>
      <c r="O178" s="15">
        <v>41425</v>
      </c>
      <c r="P178" s="15">
        <v>41783</v>
      </c>
      <c r="Q178" s="25">
        <f>SUM(J174:J178)</f>
        <v>447890</v>
      </c>
      <c r="R178" s="25">
        <f>SUM(J174:J178)</f>
        <v>447890</v>
      </c>
    </row>
    <row r="179" spans="1:18" s="5" customFormat="1" ht="35.25" customHeight="1">
      <c r="A179" s="5" t="s">
        <v>186</v>
      </c>
      <c r="B179" s="6">
        <v>3</v>
      </c>
      <c r="C179" s="5" t="s">
        <v>691</v>
      </c>
      <c r="D179" s="7" t="s">
        <v>1403</v>
      </c>
      <c r="E179" s="7" t="s">
        <v>1225</v>
      </c>
      <c r="F179" s="7" t="s">
        <v>1248</v>
      </c>
      <c r="G179" s="27"/>
      <c r="H179" s="27" t="s">
        <v>697</v>
      </c>
      <c r="I179" s="7" t="s">
        <v>358</v>
      </c>
      <c r="J179" s="8">
        <v>46640</v>
      </c>
      <c r="K179" s="8">
        <v>150485</v>
      </c>
      <c r="L179" s="7" t="s">
        <v>1162</v>
      </c>
      <c r="M179" s="7" t="s">
        <v>1327</v>
      </c>
      <c r="N179" s="9">
        <v>41437</v>
      </c>
      <c r="O179" s="9">
        <v>40673</v>
      </c>
      <c r="P179" s="9">
        <v>41820</v>
      </c>
      <c r="Q179" s="21"/>
      <c r="R179" s="21"/>
    </row>
    <row r="180" spans="1:18" s="5" customFormat="1" ht="35.25" customHeight="1">
      <c r="A180" s="5" t="s">
        <v>154</v>
      </c>
      <c r="B180" s="6">
        <v>1</v>
      </c>
      <c r="C180" s="5" t="s">
        <v>689</v>
      </c>
      <c r="D180" s="7" t="s">
        <v>1403</v>
      </c>
      <c r="E180" s="7" t="s">
        <v>1222</v>
      </c>
      <c r="F180" s="7" t="s">
        <v>1174</v>
      </c>
      <c r="G180" s="27"/>
      <c r="H180" s="27" t="s">
        <v>1054</v>
      </c>
      <c r="I180" s="7" t="s">
        <v>788</v>
      </c>
      <c r="J180" s="8">
        <v>9075</v>
      </c>
      <c r="K180" s="8">
        <v>9075</v>
      </c>
      <c r="L180" s="7" t="s">
        <v>474</v>
      </c>
      <c r="M180" s="7" t="s">
        <v>1283</v>
      </c>
      <c r="N180" s="9">
        <v>41432</v>
      </c>
      <c r="O180" s="9">
        <v>41430</v>
      </c>
      <c r="P180" s="9">
        <v>41517</v>
      </c>
      <c r="Q180" s="21"/>
      <c r="R180" s="21"/>
    </row>
    <row r="181" spans="1:18" s="5" customFormat="1" ht="35.25" customHeight="1">
      <c r="A181" s="5" t="s">
        <v>533</v>
      </c>
      <c r="B181" s="6">
        <v>1</v>
      </c>
      <c r="C181" s="5" t="s">
        <v>689</v>
      </c>
      <c r="D181" s="7" t="s">
        <v>1403</v>
      </c>
      <c r="E181" s="7" t="s">
        <v>1222</v>
      </c>
      <c r="F181" s="7" t="s">
        <v>831</v>
      </c>
      <c r="G181" s="27" t="s">
        <v>1196</v>
      </c>
      <c r="H181" s="27" t="s">
        <v>891</v>
      </c>
      <c r="I181" s="7" t="s">
        <v>298</v>
      </c>
      <c r="J181" s="8">
        <v>6083</v>
      </c>
      <c r="K181" s="8">
        <v>6083</v>
      </c>
      <c r="L181" s="7" t="s">
        <v>1253</v>
      </c>
      <c r="M181" s="7" t="s">
        <v>1375</v>
      </c>
      <c r="N181" s="9">
        <v>41410</v>
      </c>
      <c r="O181" s="9">
        <v>41410</v>
      </c>
      <c r="P181" s="9">
        <v>41728</v>
      </c>
      <c r="Q181" s="21"/>
      <c r="R181" s="21"/>
    </row>
    <row r="182" spans="1:18" s="5" customFormat="1" ht="35.25" customHeight="1">
      <c r="A182" s="5" t="s">
        <v>1211</v>
      </c>
      <c r="B182" s="6">
        <v>4</v>
      </c>
      <c r="C182" s="5" t="s">
        <v>691</v>
      </c>
      <c r="D182" s="7" t="s">
        <v>1403</v>
      </c>
      <c r="E182" s="7" t="s">
        <v>1225</v>
      </c>
      <c r="F182" s="7" t="s">
        <v>176</v>
      </c>
      <c r="G182" s="27" t="s">
        <v>12</v>
      </c>
      <c r="H182" s="27" t="s">
        <v>897</v>
      </c>
      <c r="I182" s="7" t="s">
        <v>845</v>
      </c>
      <c r="J182" s="8">
        <v>6000</v>
      </c>
      <c r="K182" s="8">
        <v>76913</v>
      </c>
      <c r="L182" s="7" t="s">
        <v>474</v>
      </c>
      <c r="M182" s="7" t="s">
        <v>1283</v>
      </c>
      <c r="N182" s="9">
        <v>41437</v>
      </c>
      <c r="O182" s="9">
        <v>40780</v>
      </c>
      <c r="P182" s="9">
        <v>41820</v>
      </c>
      <c r="Q182" s="24">
        <f>SUM(J179:J182)</f>
        <v>67798</v>
      </c>
      <c r="R182" s="24">
        <f>SUM(J179:J182)</f>
        <v>67798</v>
      </c>
    </row>
    <row r="183" spans="1:18" s="5" customFormat="1" ht="35.25" customHeight="1">
      <c r="A183" s="5" t="s">
        <v>182</v>
      </c>
      <c r="B183" s="6">
        <v>3</v>
      </c>
      <c r="C183" s="5" t="s">
        <v>623</v>
      </c>
      <c r="D183" s="7" t="s">
        <v>1399</v>
      </c>
      <c r="E183" s="7" t="s">
        <v>392</v>
      </c>
      <c r="F183" s="7" t="s">
        <v>118</v>
      </c>
      <c r="G183" s="27" t="s">
        <v>1161</v>
      </c>
      <c r="H183" s="27" t="s">
        <v>907</v>
      </c>
      <c r="I183" s="7" t="s">
        <v>456</v>
      </c>
      <c r="J183" s="8">
        <v>1491</v>
      </c>
      <c r="K183" s="8">
        <v>400000</v>
      </c>
      <c r="L183" s="7" t="s">
        <v>307</v>
      </c>
      <c r="M183" s="7" t="s">
        <v>1300</v>
      </c>
      <c r="N183" s="9">
        <v>41453</v>
      </c>
      <c r="O183" s="9">
        <v>40422</v>
      </c>
      <c r="P183" s="9">
        <v>41882</v>
      </c>
      <c r="Q183" s="21"/>
      <c r="R183" s="21"/>
    </row>
    <row r="184" spans="1:18" s="5" customFormat="1" ht="35.25" customHeight="1">
      <c r="A184" s="5" t="s">
        <v>459</v>
      </c>
      <c r="B184" s="6">
        <v>2</v>
      </c>
      <c r="C184" s="5" t="s">
        <v>623</v>
      </c>
      <c r="D184" s="7" t="s">
        <v>1399</v>
      </c>
      <c r="E184" s="7" t="s">
        <v>392</v>
      </c>
      <c r="F184" s="7" t="s">
        <v>53</v>
      </c>
      <c r="G184" s="10"/>
      <c r="H184" s="27" t="s">
        <v>1257</v>
      </c>
      <c r="I184" s="7" t="s">
        <v>601</v>
      </c>
      <c r="J184" s="8">
        <v>3000</v>
      </c>
      <c r="K184" s="8">
        <v>196000</v>
      </c>
      <c r="L184" s="7" t="s">
        <v>175</v>
      </c>
      <c r="M184" s="7" t="s">
        <v>1292</v>
      </c>
      <c r="N184" s="9">
        <v>41396</v>
      </c>
      <c r="O184" s="9">
        <v>41164</v>
      </c>
      <c r="P184" s="9">
        <v>41523</v>
      </c>
      <c r="Q184" s="24">
        <f>SUM(J183:J184)</f>
        <v>4491</v>
      </c>
      <c r="R184" s="24">
        <f>SUM(J183:J184)</f>
        <v>4491</v>
      </c>
    </row>
    <row r="185" spans="1:18" s="5" customFormat="1" ht="35.25" customHeight="1">
      <c r="A185" s="5" t="s">
        <v>1080</v>
      </c>
      <c r="B185" s="6">
        <v>15</v>
      </c>
      <c r="C185" s="5" t="s">
        <v>1138</v>
      </c>
      <c r="D185" s="7" t="s">
        <v>1401</v>
      </c>
      <c r="E185" s="7" t="s">
        <v>639</v>
      </c>
      <c r="F185" s="7" t="s">
        <v>1158</v>
      </c>
      <c r="G185" s="27" t="s">
        <v>863</v>
      </c>
      <c r="H185" s="27" t="s">
        <v>495</v>
      </c>
      <c r="I185" s="7" t="s">
        <v>1123</v>
      </c>
      <c r="J185" s="8">
        <v>5000</v>
      </c>
      <c r="K185" s="8">
        <v>103000</v>
      </c>
      <c r="L185" s="7" t="s">
        <v>91</v>
      </c>
      <c r="M185" s="7" t="s">
        <v>1343</v>
      </c>
      <c r="N185" s="9">
        <v>41393</v>
      </c>
      <c r="O185" s="9">
        <v>37012</v>
      </c>
      <c r="P185" s="9">
        <v>41820</v>
      </c>
      <c r="Q185" s="21"/>
      <c r="R185" s="21"/>
    </row>
    <row r="186" spans="1:18" s="5" customFormat="1" ht="35.25" customHeight="1">
      <c r="A186" s="5" t="s">
        <v>1075</v>
      </c>
      <c r="B186" s="6">
        <v>2</v>
      </c>
      <c r="C186" s="5" t="s">
        <v>1138</v>
      </c>
      <c r="D186" s="7" t="s">
        <v>1401</v>
      </c>
      <c r="E186" s="7" t="s">
        <v>639</v>
      </c>
      <c r="F186" s="7" t="s">
        <v>996</v>
      </c>
      <c r="G186" s="27" t="s">
        <v>1104</v>
      </c>
      <c r="H186" s="27" t="s">
        <v>44</v>
      </c>
      <c r="I186" s="7" t="s">
        <v>852</v>
      </c>
      <c r="J186" s="8">
        <v>262433</v>
      </c>
      <c r="K186" s="8">
        <v>796491</v>
      </c>
      <c r="L186" s="7" t="s">
        <v>778</v>
      </c>
      <c r="M186" s="7" t="s">
        <v>1309</v>
      </c>
      <c r="N186" s="9">
        <v>41430</v>
      </c>
      <c r="O186" s="9">
        <v>40714</v>
      </c>
      <c r="P186" s="9">
        <v>41809</v>
      </c>
      <c r="Q186" s="21"/>
      <c r="R186" s="21"/>
    </row>
    <row r="187" spans="2:18" s="5" customFormat="1" ht="35.25" customHeight="1">
      <c r="B187" s="6"/>
      <c r="D187" s="7" t="s">
        <v>1401</v>
      </c>
      <c r="E187" s="7" t="s">
        <v>639</v>
      </c>
      <c r="F187" s="7" t="s">
        <v>1419</v>
      </c>
      <c r="G187" s="27">
        <v>112950</v>
      </c>
      <c r="H187" s="27">
        <v>222180</v>
      </c>
      <c r="I187" s="7" t="s">
        <v>1420</v>
      </c>
      <c r="J187" s="8">
        <v>6418</v>
      </c>
      <c r="K187" s="8">
        <v>80744</v>
      </c>
      <c r="L187" s="7"/>
      <c r="M187" s="7" t="s">
        <v>1421</v>
      </c>
      <c r="N187" s="9">
        <v>41414</v>
      </c>
      <c r="O187" s="9"/>
      <c r="P187" s="9"/>
      <c r="Q187" s="21"/>
      <c r="R187" s="21"/>
    </row>
    <row r="188" spans="1:18" s="5" customFormat="1" ht="35.25" customHeight="1">
      <c r="A188" s="5" t="s">
        <v>502</v>
      </c>
      <c r="B188" s="6">
        <v>1</v>
      </c>
      <c r="C188" s="5" t="s">
        <v>1135</v>
      </c>
      <c r="D188" s="7" t="s">
        <v>1401</v>
      </c>
      <c r="E188" s="7" t="s">
        <v>639</v>
      </c>
      <c r="F188" s="7" t="s">
        <v>122</v>
      </c>
      <c r="G188" s="27" t="s">
        <v>291</v>
      </c>
      <c r="H188" s="27" t="s">
        <v>24</v>
      </c>
      <c r="I188" s="7" t="s">
        <v>1113</v>
      </c>
      <c r="J188" s="8">
        <v>76133</v>
      </c>
      <c r="K188" s="8">
        <v>76133</v>
      </c>
      <c r="L188" s="7" t="s">
        <v>126</v>
      </c>
      <c r="M188" s="7" t="s">
        <v>1285</v>
      </c>
      <c r="N188" s="9">
        <v>41380</v>
      </c>
      <c r="O188" s="9">
        <v>41380</v>
      </c>
      <c r="P188" s="9">
        <v>41648</v>
      </c>
      <c r="Q188" s="21"/>
      <c r="R188" s="21"/>
    </row>
    <row r="189" spans="1:18" s="5" customFormat="1" ht="35.25" customHeight="1">
      <c r="A189" s="5" t="s">
        <v>1048</v>
      </c>
      <c r="B189" s="6">
        <v>1</v>
      </c>
      <c r="C189" s="5" t="s">
        <v>1135</v>
      </c>
      <c r="D189" s="7" t="s">
        <v>1401</v>
      </c>
      <c r="E189" s="7" t="s">
        <v>639</v>
      </c>
      <c r="F189" s="7" t="s">
        <v>122</v>
      </c>
      <c r="G189" s="27" t="s">
        <v>1171</v>
      </c>
      <c r="H189" s="27" t="s">
        <v>284</v>
      </c>
      <c r="I189" s="7" t="s">
        <v>1013</v>
      </c>
      <c r="J189" s="8">
        <v>77196</v>
      </c>
      <c r="K189" s="8">
        <v>77196</v>
      </c>
      <c r="L189" s="7" t="s">
        <v>1221</v>
      </c>
      <c r="M189" s="7" t="s">
        <v>1352</v>
      </c>
      <c r="N189" s="9">
        <v>41449</v>
      </c>
      <c r="O189" s="9">
        <v>41449</v>
      </c>
      <c r="P189" s="9">
        <v>41783</v>
      </c>
      <c r="Q189" s="24">
        <f>SUM(J185:J189)</f>
        <v>427180</v>
      </c>
      <c r="R189" s="24">
        <f>SUM(J185:J189)</f>
        <v>427180</v>
      </c>
    </row>
    <row r="190" spans="1:18" s="5" customFormat="1" ht="35.25" customHeight="1">
      <c r="A190" s="5" t="s">
        <v>1077</v>
      </c>
      <c r="B190" s="6">
        <v>1</v>
      </c>
      <c r="C190" s="5" t="s">
        <v>264</v>
      </c>
      <c r="D190" s="7" t="s">
        <v>1019</v>
      </c>
      <c r="E190" s="7" t="s">
        <v>191</v>
      </c>
      <c r="F190" s="7" t="s">
        <v>855</v>
      </c>
      <c r="G190" s="27" t="s">
        <v>662</v>
      </c>
      <c r="H190" s="27" t="s">
        <v>767</v>
      </c>
      <c r="I190" s="7" t="s">
        <v>1149</v>
      </c>
      <c r="J190" s="8">
        <v>53540</v>
      </c>
      <c r="K190" s="8">
        <v>53540</v>
      </c>
      <c r="L190" s="7" t="s">
        <v>341</v>
      </c>
      <c r="M190" s="7" t="s">
        <v>1361</v>
      </c>
      <c r="N190" s="9">
        <v>41416</v>
      </c>
      <c r="O190" s="9">
        <v>41416</v>
      </c>
      <c r="P190" s="9">
        <v>41547</v>
      </c>
      <c r="Q190" s="24">
        <f>SUM(J190)</f>
        <v>53540</v>
      </c>
      <c r="R190" s="21"/>
    </row>
    <row r="191" spans="1:18" s="5" customFormat="1" ht="35.25" customHeight="1">
      <c r="A191" s="5" t="s">
        <v>405</v>
      </c>
      <c r="B191" s="6">
        <v>2</v>
      </c>
      <c r="C191" s="5" t="s">
        <v>747</v>
      </c>
      <c r="D191" s="7" t="s">
        <v>1019</v>
      </c>
      <c r="E191" s="7" t="s">
        <v>1019</v>
      </c>
      <c r="F191" s="7" t="s">
        <v>219</v>
      </c>
      <c r="G191" s="27" t="s">
        <v>10</v>
      </c>
      <c r="H191" s="27" t="s">
        <v>344</v>
      </c>
      <c r="I191" s="7" t="s">
        <v>1134</v>
      </c>
      <c r="J191" s="8">
        <v>4000</v>
      </c>
      <c r="K191" s="8">
        <v>5500</v>
      </c>
      <c r="L191" s="7" t="s">
        <v>925</v>
      </c>
      <c r="M191" s="7" t="s">
        <v>1370</v>
      </c>
      <c r="N191" s="9">
        <v>41450</v>
      </c>
      <c r="O191" s="9">
        <v>41342</v>
      </c>
      <c r="P191" s="9">
        <v>41517</v>
      </c>
      <c r="Q191" s="21"/>
      <c r="R191" s="21"/>
    </row>
    <row r="192" spans="1:18" s="5" customFormat="1" ht="35.25" customHeight="1">
      <c r="A192" s="5" t="s">
        <v>567</v>
      </c>
      <c r="B192" s="6">
        <v>1</v>
      </c>
      <c r="C192" s="5" t="s">
        <v>744</v>
      </c>
      <c r="D192" s="7" t="s">
        <v>1019</v>
      </c>
      <c r="E192" s="7" t="s">
        <v>1019</v>
      </c>
      <c r="F192" s="7" t="s">
        <v>1147</v>
      </c>
      <c r="G192" s="27" t="s">
        <v>8</v>
      </c>
      <c r="H192" s="27" t="s">
        <v>226</v>
      </c>
      <c r="I192" s="7" t="s">
        <v>931</v>
      </c>
      <c r="J192" s="8">
        <v>366383</v>
      </c>
      <c r="K192" s="8">
        <v>366383</v>
      </c>
      <c r="L192" s="7" t="s">
        <v>307</v>
      </c>
      <c r="M192" s="7" t="s">
        <v>1300</v>
      </c>
      <c r="N192" s="9">
        <v>41407</v>
      </c>
      <c r="O192" s="9">
        <v>41407</v>
      </c>
      <c r="P192" s="9">
        <v>42124</v>
      </c>
      <c r="Q192" s="21"/>
      <c r="R192" s="21"/>
    </row>
    <row r="193" spans="1:18" s="5" customFormat="1" ht="35.25" customHeight="1">
      <c r="A193" s="5" t="s">
        <v>1115</v>
      </c>
      <c r="B193" s="6">
        <v>2</v>
      </c>
      <c r="C193" s="5" t="s">
        <v>747</v>
      </c>
      <c r="D193" s="7" t="s">
        <v>1019</v>
      </c>
      <c r="E193" s="7" t="s">
        <v>1019</v>
      </c>
      <c r="F193" s="7" t="s">
        <v>72</v>
      </c>
      <c r="G193" s="27" t="s">
        <v>290</v>
      </c>
      <c r="H193" s="27" t="s">
        <v>352</v>
      </c>
      <c r="I193" s="7" t="s">
        <v>258</v>
      </c>
      <c r="J193" s="8">
        <v>110000</v>
      </c>
      <c r="K193" s="8">
        <v>220000</v>
      </c>
      <c r="L193" s="7" t="s">
        <v>540</v>
      </c>
      <c r="M193" s="7" t="s">
        <v>1308</v>
      </c>
      <c r="N193" s="9">
        <v>41415</v>
      </c>
      <c r="O193" s="9">
        <v>41142</v>
      </c>
      <c r="P193" s="9">
        <v>41875</v>
      </c>
      <c r="Q193" s="21"/>
      <c r="R193" s="21"/>
    </row>
    <row r="194" spans="1:18" s="5" customFormat="1" ht="35.25" customHeight="1">
      <c r="A194" s="5" t="s">
        <v>1021</v>
      </c>
      <c r="B194" s="6">
        <v>1</v>
      </c>
      <c r="C194" s="5" t="s">
        <v>744</v>
      </c>
      <c r="D194" s="7" t="s">
        <v>1019</v>
      </c>
      <c r="E194" s="7" t="s">
        <v>1019</v>
      </c>
      <c r="F194" s="7" t="s">
        <v>99</v>
      </c>
      <c r="G194" s="27" t="s">
        <v>577</v>
      </c>
      <c r="H194" s="27" t="s">
        <v>309</v>
      </c>
      <c r="I194" s="7" t="s">
        <v>54</v>
      </c>
      <c r="J194" s="8">
        <v>17000</v>
      </c>
      <c r="K194" s="8">
        <v>17000</v>
      </c>
      <c r="L194" s="7" t="s">
        <v>1178</v>
      </c>
      <c r="M194" s="7" t="s">
        <v>1382</v>
      </c>
      <c r="N194" s="9">
        <v>41451</v>
      </c>
      <c r="O194" s="9">
        <v>41451</v>
      </c>
      <c r="P194" s="9">
        <v>41547</v>
      </c>
      <c r="Q194" s="21"/>
      <c r="R194" s="21"/>
    </row>
    <row r="195" spans="1:18" s="5" customFormat="1" ht="35.25" customHeight="1">
      <c r="A195" s="5" t="s">
        <v>827</v>
      </c>
      <c r="B195" s="6">
        <v>1</v>
      </c>
      <c r="C195" s="5" t="s">
        <v>744</v>
      </c>
      <c r="D195" s="7" t="s">
        <v>1019</v>
      </c>
      <c r="E195" s="7" t="s">
        <v>1019</v>
      </c>
      <c r="F195" s="7" t="s">
        <v>99</v>
      </c>
      <c r="G195" s="27" t="s">
        <v>3</v>
      </c>
      <c r="H195" s="27" t="s">
        <v>521</v>
      </c>
      <c r="I195" s="7" t="s">
        <v>1039</v>
      </c>
      <c r="J195" s="8">
        <v>16000</v>
      </c>
      <c r="K195" s="8">
        <v>16000</v>
      </c>
      <c r="L195" s="7" t="s">
        <v>2</v>
      </c>
      <c r="M195" s="7" t="s">
        <v>1329</v>
      </c>
      <c r="N195" s="9">
        <v>41444</v>
      </c>
      <c r="O195" s="9">
        <v>41444</v>
      </c>
      <c r="P195" s="9">
        <v>42240</v>
      </c>
      <c r="Q195" s="24">
        <f>SUM(J191:J195)</f>
        <v>513383</v>
      </c>
      <c r="R195" s="24">
        <f>SUM(J190:J195)</f>
        <v>566923</v>
      </c>
    </row>
    <row r="196" spans="1:18" s="5" customFormat="1" ht="35.25" customHeight="1">
      <c r="A196" s="5" t="s">
        <v>1014</v>
      </c>
      <c r="B196" s="6">
        <v>6</v>
      </c>
      <c r="C196" s="5" t="s">
        <v>1052</v>
      </c>
      <c r="D196" s="7" t="s">
        <v>1392</v>
      </c>
      <c r="E196" s="7" t="s">
        <v>607</v>
      </c>
      <c r="F196" s="7" t="s">
        <v>17</v>
      </c>
      <c r="G196" s="27" t="s">
        <v>769</v>
      </c>
      <c r="H196" s="27" t="s">
        <v>613</v>
      </c>
      <c r="I196" s="7" t="s">
        <v>82</v>
      </c>
      <c r="J196" s="8">
        <v>60000</v>
      </c>
      <c r="K196" s="8">
        <v>199988</v>
      </c>
      <c r="L196" s="7" t="s">
        <v>474</v>
      </c>
      <c r="M196" s="7" t="s">
        <v>1283</v>
      </c>
      <c r="N196" s="9">
        <v>41395</v>
      </c>
      <c r="O196" s="9">
        <v>39995</v>
      </c>
      <c r="P196" s="9">
        <v>42369</v>
      </c>
      <c r="Q196" s="24">
        <f>SUM(J196)</f>
        <v>60000</v>
      </c>
      <c r="R196" s="24">
        <f>SUM(J196)</f>
        <v>60000</v>
      </c>
    </row>
    <row r="197" spans="1:18" s="5" customFormat="1" ht="35.25" customHeight="1">
      <c r="A197" s="5" t="s">
        <v>450</v>
      </c>
      <c r="B197" s="6">
        <v>5</v>
      </c>
      <c r="C197" s="5" t="s">
        <v>1066</v>
      </c>
      <c r="D197" s="7" t="s">
        <v>1402</v>
      </c>
      <c r="E197" s="7" t="s">
        <v>1432</v>
      </c>
      <c r="F197" s="7" t="s">
        <v>137</v>
      </c>
      <c r="G197" s="27" t="s">
        <v>1042</v>
      </c>
      <c r="H197" s="27" t="s">
        <v>353</v>
      </c>
      <c r="I197" s="7" t="s">
        <v>696</v>
      </c>
      <c r="J197" s="8">
        <v>381791</v>
      </c>
      <c r="K197" s="8">
        <v>1789542</v>
      </c>
      <c r="L197" s="7" t="s">
        <v>731</v>
      </c>
      <c r="M197" s="7" t="s">
        <v>1278</v>
      </c>
      <c r="N197" s="9">
        <v>41379</v>
      </c>
      <c r="O197" s="9">
        <v>40269</v>
      </c>
      <c r="P197" s="9">
        <v>41729</v>
      </c>
      <c r="Q197" s="24">
        <f>SUM(J197)</f>
        <v>381791</v>
      </c>
      <c r="R197" s="24">
        <f>SUM(J197)</f>
        <v>381791</v>
      </c>
    </row>
    <row r="198" spans="1:18" s="5" customFormat="1" ht="35.25" customHeight="1">
      <c r="A198" s="5" t="s">
        <v>197</v>
      </c>
      <c r="B198" s="6">
        <v>3</v>
      </c>
      <c r="C198" s="5" t="s">
        <v>664</v>
      </c>
      <c r="D198" s="7" t="s">
        <v>1402</v>
      </c>
      <c r="E198" s="7" t="s">
        <v>184</v>
      </c>
      <c r="F198" s="7" t="s">
        <v>227</v>
      </c>
      <c r="G198" s="27" t="s">
        <v>13</v>
      </c>
      <c r="H198" s="27" t="s">
        <v>750</v>
      </c>
      <c r="I198" s="7" t="s">
        <v>669</v>
      </c>
      <c r="J198" s="8">
        <v>85000</v>
      </c>
      <c r="K198" s="8">
        <v>100000</v>
      </c>
      <c r="L198" s="7" t="s">
        <v>915</v>
      </c>
      <c r="M198" s="7" t="s">
        <v>1384</v>
      </c>
      <c r="N198" s="9">
        <v>41418</v>
      </c>
      <c r="O198" s="9">
        <v>41323</v>
      </c>
      <c r="P198" s="9">
        <v>41517</v>
      </c>
      <c r="Q198" s="21"/>
      <c r="R198" s="21"/>
    </row>
    <row r="199" spans="1:18" s="5" customFormat="1" ht="35.25" customHeight="1">
      <c r="A199" s="5" t="s">
        <v>448</v>
      </c>
      <c r="B199" s="6">
        <v>6</v>
      </c>
      <c r="C199" s="5" t="s">
        <v>664</v>
      </c>
      <c r="D199" s="7" t="s">
        <v>1402</v>
      </c>
      <c r="E199" s="7" t="s">
        <v>184</v>
      </c>
      <c r="F199" s="7" t="s">
        <v>438</v>
      </c>
      <c r="G199" s="27" t="s">
        <v>978</v>
      </c>
      <c r="H199" s="27" t="s">
        <v>144</v>
      </c>
      <c r="I199" s="7" t="s">
        <v>1153</v>
      </c>
      <c r="J199" s="8">
        <v>50000</v>
      </c>
      <c r="K199" s="8">
        <v>276000</v>
      </c>
      <c r="L199" s="7" t="s">
        <v>151</v>
      </c>
      <c r="M199" s="7" t="s">
        <v>1280</v>
      </c>
      <c r="N199" s="9">
        <v>41403</v>
      </c>
      <c r="O199" s="9">
        <v>40988</v>
      </c>
      <c r="P199" s="9">
        <v>41578</v>
      </c>
      <c r="Q199" s="21"/>
      <c r="R199" s="21"/>
    </row>
    <row r="200" spans="1:18" s="5" customFormat="1" ht="35.25" customHeight="1">
      <c r="A200" s="5" t="s">
        <v>1276</v>
      </c>
      <c r="B200" s="6">
        <v>9</v>
      </c>
      <c r="C200" s="5" t="s">
        <v>664</v>
      </c>
      <c r="D200" s="7" t="s">
        <v>1402</v>
      </c>
      <c r="E200" s="7" t="s">
        <v>184</v>
      </c>
      <c r="F200" s="7" t="s">
        <v>295</v>
      </c>
      <c r="G200" s="27" t="s">
        <v>1085</v>
      </c>
      <c r="H200" s="27" t="s">
        <v>124</v>
      </c>
      <c r="I200" s="7" t="s">
        <v>1107</v>
      </c>
      <c r="J200" s="8">
        <v>215000</v>
      </c>
      <c r="K200" s="8">
        <v>1093514</v>
      </c>
      <c r="L200" s="7" t="s">
        <v>1182</v>
      </c>
      <c r="M200" s="7" t="s">
        <v>1338</v>
      </c>
      <c r="N200" s="9">
        <v>41396</v>
      </c>
      <c r="O200" s="9">
        <v>40813</v>
      </c>
      <c r="P200" s="9">
        <v>42301</v>
      </c>
      <c r="Q200" s="21"/>
      <c r="R200" s="21"/>
    </row>
    <row r="201" spans="1:18" s="5" customFormat="1" ht="35.25" customHeight="1">
      <c r="A201" s="5" t="s">
        <v>43</v>
      </c>
      <c r="B201" s="6">
        <v>3</v>
      </c>
      <c r="C201" s="5" t="s">
        <v>664</v>
      </c>
      <c r="D201" s="7" t="s">
        <v>1402</v>
      </c>
      <c r="E201" s="7" t="s">
        <v>184</v>
      </c>
      <c r="F201" s="7" t="s">
        <v>437</v>
      </c>
      <c r="G201" s="27" t="s">
        <v>1069</v>
      </c>
      <c r="H201" s="27" t="s">
        <v>430</v>
      </c>
      <c r="I201" s="7" t="s">
        <v>555</v>
      </c>
      <c r="J201" s="8">
        <v>22394</v>
      </c>
      <c r="K201" s="8">
        <v>723680</v>
      </c>
      <c r="L201" s="7" t="s">
        <v>614</v>
      </c>
      <c r="M201" s="7" t="s">
        <v>1379</v>
      </c>
      <c r="N201" s="9">
        <v>41425</v>
      </c>
      <c r="O201" s="9">
        <v>41120</v>
      </c>
      <c r="P201" s="9">
        <v>41627</v>
      </c>
      <c r="Q201" s="21"/>
      <c r="R201" s="21"/>
    </row>
    <row r="202" spans="1:18" s="5" customFormat="1" ht="35.25" customHeight="1">
      <c r="A202" s="5" t="s">
        <v>823</v>
      </c>
      <c r="B202" s="6">
        <v>15</v>
      </c>
      <c r="C202" s="5" t="s">
        <v>664</v>
      </c>
      <c r="D202" s="7" t="s">
        <v>1402</v>
      </c>
      <c r="E202" s="7" t="s">
        <v>184</v>
      </c>
      <c r="F202" s="7" t="s">
        <v>56</v>
      </c>
      <c r="G202" s="27"/>
      <c r="H202" s="27" t="s">
        <v>719</v>
      </c>
      <c r="I202" s="7" t="s">
        <v>184</v>
      </c>
      <c r="J202" s="8">
        <v>13167</v>
      </c>
      <c r="K202" s="8">
        <v>262749</v>
      </c>
      <c r="L202" s="7" t="s">
        <v>474</v>
      </c>
      <c r="M202" s="7" t="s">
        <v>1283</v>
      </c>
      <c r="N202" s="9">
        <v>41449</v>
      </c>
      <c r="O202" s="9">
        <v>39624</v>
      </c>
      <c r="P202" s="9">
        <v>42916</v>
      </c>
      <c r="Q202" s="21"/>
      <c r="R202" s="21"/>
    </row>
    <row r="203" spans="1:18" s="5" customFormat="1" ht="35.25" customHeight="1">
      <c r="A203" s="5" t="s">
        <v>125</v>
      </c>
      <c r="B203" s="6">
        <v>10</v>
      </c>
      <c r="C203" s="5" t="s">
        <v>664</v>
      </c>
      <c r="D203" s="7" t="s">
        <v>1402</v>
      </c>
      <c r="E203" s="7" t="s">
        <v>184</v>
      </c>
      <c r="F203" s="7" t="s">
        <v>56</v>
      </c>
      <c r="G203" s="27"/>
      <c r="H203" s="27" t="s">
        <v>715</v>
      </c>
      <c r="I203" s="7" t="s">
        <v>142</v>
      </c>
      <c r="J203" s="8">
        <v>5297</v>
      </c>
      <c r="K203" s="8">
        <v>33850</v>
      </c>
      <c r="L203" s="7" t="s">
        <v>474</v>
      </c>
      <c r="M203" s="7" t="s">
        <v>1283</v>
      </c>
      <c r="N203" s="9">
        <v>41386</v>
      </c>
      <c r="O203" s="9">
        <v>39685</v>
      </c>
      <c r="P203" s="9">
        <v>41455</v>
      </c>
      <c r="Q203" s="24"/>
      <c r="R203" s="21"/>
    </row>
    <row r="204" spans="1:18" s="5" customFormat="1" ht="35.25" customHeight="1">
      <c r="A204" s="5" t="s">
        <v>125</v>
      </c>
      <c r="B204" s="6">
        <v>10</v>
      </c>
      <c r="C204" s="5" t="s">
        <v>664</v>
      </c>
      <c r="D204" s="7" t="s">
        <v>1402</v>
      </c>
      <c r="E204" s="7" t="s">
        <v>184</v>
      </c>
      <c r="F204" s="7" t="s">
        <v>1440</v>
      </c>
      <c r="G204" s="27">
        <v>111088</v>
      </c>
      <c r="H204" s="27">
        <v>202312</v>
      </c>
      <c r="I204" s="7" t="s">
        <v>1439</v>
      </c>
      <c r="J204" s="8">
        <v>1921786</v>
      </c>
      <c r="K204" s="8">
        <v>6573264</v>
      </c>
      <c r="L204" s="7" t="s">
        <v>474</v>
      </c>
      <c r="M204" s="7" t="s">
        <v>1437</v>
      </c>
      <c r="N204" s="35" t="s">
        <v>1438</v>
      </c>
      <c r="O204" s="9">
        <v>39685</v>
      </c>
      <c r="P204" s="9">
        <v>41455</v>
      </c>
      <c r="Q204" s="24">
        <f>SUM(J199:J204)</f>
        <v>2227644</v>
      </c>
      <c r="R204" s="21"/>
    </row>
    <row r="205" spans="1:18" s="5" customFormat="1" ht="35.25" customHeight="1">
      <c r="A205" s="5" t="s">
        <v>771</v>
      </c>
      <c r="B205" s="6">
        <v>2</v>
      </c>
      <c r="C205" s="5" t="s">
        <v>968</v>
      </c>
      <c r="D205" s="7" t="s">
        <v>1402</v>
      </c>
      <c r="E205" s="7" t="s">
        <v>7</v>
      </c>
      <c r="F205" s="7" t="s">
        <v>1029</v>
      </c>
      <c r="G205" s="27" t="s">
        <v>518</v>
      </c>
      <c r="H205" s="27" t="s">
        <v>440</v>
      </c>
      <c r="I205" s="7" t="s">
        <v>886</v>
      </c>
      <c r="J205" s="8">
        <v>93000</v>
      </c>
      <c r="K205" s="8">
        <v>187000</v>
      </c>
      <c r="L205" s="7" t="s">
        <v>580</v>
      </c>
      <c r="M205" s="7" t="s">
        <v>1353</v>
      </c>
      <c r="N205" s="9">
        <v>41380</v>
      </c>
      <c r="O205" s="9">
        <v>41022</v>
      </c>
      <c r="P205" s="9">
        <v>41381</v>
      </c>
      <c r="Q205" s="24">
        <f>SUM(J205)</f>
        <v>93000</v>
      </c>
      <c r="R205" s="21"/>
    </row>
    <row r="206" spans="1:18" s="5" customFormat="1" ht="35.25" customHeight="1">
      <c r="A206" s="5" t="s">
        <v>943</v>
      </c>
      <c r="B206" s="6">
        <v>1</v>
      </c>
      <c r="C206" s="5" t="s">
        <v>703</v>
      </c>
      <c r="D206" s="7" t="s">
        <v>1402</v>
      </c>
      <c r="E206" s="7" t="s">
        <v>400</v>
      </c>
      <c r="F206" s="7" t="s">
        <v>89</v>
      </c>
      <c r="G206" s="27" t="s">
        <v>1242</v>
      </c>
      <c r="H206" s="27" t="s">
        <v>457</v>
      </c>
      <c r="I206" s="7" t="s">
        <v>1141</v>
      </c>
      <c r="J206" s="8">
        <v>100000</v>
      </c>
      <c r="K206" s="8">
        <v>100000</v>
      </c>
      <c r="L206" s="7" t="s">
        <v>241</v>
      </c>
      <c r="M206" s="7" t="s">
        <v>1289</v>
      </c>
      <c r="N206" s="9">
        <v>41435</v>
      </c>
      <c r="O206" s="9">
        <v>41435</v>
      </c>
      <c r="P206" s="9">
        <v>41851</v>
      </c>
      <c r="Q206" s="21"/>
      <c r="R206" s="21"/>
    </row>
    <row r="207" spans="1:18" s="5" customFormat="1" ht="35.25" customHeight="1">
      <c r="A207" s="5" t="s">
        <v>140</v>
      </c>
      <c r="B207" s="6">
        <v>23</v>
      </c>
      <c r="C207" s="5" t="s">
        <v>703</v>
      </c>
      <c r="D207" s="7" t="s">
        <v>1402</v>
      </c>
      <c r="E207" s="7" t="s">
        <v>400</v>
      </c>
      <c r="F207" s="7" t="s">
        <v>764</v>
      </c>
      <c r="G207" s="27" t="s">
        <v>231</v>
      </c>
      <c r="H207" s="27" t="s">
        <v>684</v>
      </c>
      <c r="I207" s="7" t="s">
        <v>668</v>
      </c>
      <c r="J207" s="8">
        <v>96</v>
      </c>
      <c r="K207" s="8">
        <v>205461</v>
      </c>
      <c r="L207" s="7" t="s">
        <v>474</v>
      </c>
      <c r="M207" s="7" t="s">
        <v>1283</v>
      </c>
      <c r="N207" s="9">
        <v>41411</v>
      </c>
      <c r="O207" s="9">
        <v>38718</v>
      </c>
      <c r="P207" s="9">
        <v>42916</v>
      </c>
      <c r="Q207" s="21"/>
      <c r="R207" s="21"/>
    </row>
    <row r="208" spans="1:18" s="5" customFormat="1" ht="35.25" customHeight="1">
      <c r="A208" s="5" t="s">
        <v>140</v>
      </c>
      <c r="B208" s="6">
        <v>21</v>
      </c>
      <c r="C208" s="5" t="s">
        <v>703</v>
      </c>
      <c r="D208" s="7" t="s">
        <v>1402</v>
      </c>
      <c r="E208" s="7" t="s">
        <v>400</v>
      </c>
      <c r="F208" s="7" t="s">
        <v>764</v>
      </c>
      <c r="G208" s="27" t="s">
        <v>231</v>
      </c>
      <c r="H208" s="27" t="s">
        <v>684</v>
      </c>
      <c r="I208" s="7" t="s">
        <v>668</v>
      </c>
      <c r="J208" s="8">
        <v>752</v>
      </c>
      <c r="K208" s="8">
        <v>204490</v>
      </c>
      <c r="L208" s="7" t="s">
        <v>474</v>
      </c>
      <c r="M208" s="7" t="s">
        <v>1283</v>
      </c>
      <c r="N208" s="9">
        <v>41380</v>
      </c>
      <c r="O208" s="9">
        <v>38718</v>
      </c>
      <c r="P208" s="9">
        <v>42916</v>
      </c>
      <c r="Q208" s="21"/>
      <c r="R208" s="21"/>
    </row>
    <row r="209" spans="1:18" s="5" customFormat="1" ht="35.25" customHeight="1">
      <c r="A209" s="5" t="s">
        <v>140</v>
      </c>
      <c r="B209" s="6">
        <v>22</v>
      </c>
      <c r="C209" s="5" t="s">
        <v>703</v>
      </c>
      <c r="D209" s="7" t="s">
        <v>1402</v>
      </c>
      <c r="E209" s="7" t="s">
        <v>400</v>
      </c>
      <c r="F209" s="7" t="s">
        <v>764</v>
      </c>
      <c r="G209" s="27" t="s">
        <v>231</v>
      </c>
      <c r="H209" s="27" t="s">
        <v>684</v>
      </c>
      <c r="I209" s="7" t="s">
        <v>668</v>
      </c>
      <c r="J209" s="8">
        <v>875</v>
      </c>
      <c r="K209" s="8">
        <v>205365</v>
      </c>
      <c r="L209" s="7" t="s">
        <v>474</v>
      </c>
      <c r="M209" s="7" t="s">
        <v>1283</v>
      </c>
      <c r="N209" s="9">
        <v>41397</v>
      </c>
      <c r="O209" s="9">
        <v>38718</v>
      </c>
      <c r="P209" s="9">
        <v>42916</v>
      </c>
      <c r="Q209" s="21"/>
      <c r="R209" s="21"/>
    </row>
    <row r="210" spans="1:18" s="5" customFormat="1" ht="35.25" customHeight="1">
      <c r="A210" s="5" t="s">
        <v>140</v>
      </c>
      <c r="B210" s="6">
        <v>24</v>
      </c>
      <c r="C210" s="5" t="s">
        <v>703</v>
      </c>
      <c r="D210" s="7" t="s">
        <v>1402</v>
      </c>
      <c r="E210" s="7" t="s">
        <v>400</v>
      </c>
      <c r="F210" s="7" t="s">
        <v>764</v>
      </c>
      <c r="G210" s="27" t="s">
        <v>231</v>
      </c>
      <c r="H210" s="27" t="s">
        <v>684</v>
      </c>
      <c r="I210" s="7" t="s">
        <v>668</v>
      </c>
      <c r="J210" s="8">
        <v>875</v>
      </c>
      <c r="K210" s="8">
        <v>206336</v>
      </c>
      <c r="L210" s="7" t="s">
        <v>474</v>
      </c>
      <c r="M210" s="7" t="s">
        <v>1283</v>
      </c>
      <c r="N210" s="9">
        <v>41430</v>
      </c>
      <c r="O210" s="9">
        <v>38718</v>
      </c>
      <c r="P210" s="9">
        <v>42916</v>
      </c>
      <c r="Q210" s="21"/>
      <c r="R210" s="21"/>
    </row>
    <row r="211" spans="1:18" s="5" customFormat="1" ht="35.25" customHeight="1">
      <c r="A211" s="5" t="s">
        <v>140</v>
      </c>
      <c r="B211" s="6">
        <v>25</v>
      </c>
      <c r="C211" s="5" t="s">
        <v>703</v>
      </c>
      <c r="D211" s="7" t="s">
        <v>1402</v>
      </c>
      <c r="E211" s="7" t="s">
        <v>400</v>
      </c>
      <c r="F211" s="7" t="s">
        <v>764</v>
      </c>
      <c r="G211" s="27" t="s">
        <v>231</v>
      </c>
      <c r="H211" s="27" t="s">
        <v>684</v>
      </c>
      <c r="I211" s="7" t="s">
        <v>668</v>
      </c>
      <c r="J211" s="8">
        <v>2350</v>
      </c>
      <c r="K211" s="8">
        <v>208686</v>
      </c>
      <c r="L211" s="7" t="s">
        <v>474</v>
      </c>
      <c r="M211" s="7" t="s">
        <v>1283</v>
      </c>
      <c r="N211" s="9">
        <v>41439</v>
      </c>
      <c r="O211" s="9">
        <v>38718</v>
      </c>
      <c r="P211" s="9">
        <v>42916</v>
      </c>
      <c r="Q211" s="24">
        <f>SUM(J206:J211)</f>
        <v>104948</v>
      </c>
      <c r="R211" s="21"/>
    </row>
    <row r="212" spans="1:18" s="5" customFormat="1" ht="35.25" customHeight="1">
      <c r="A212" s="5" t="s">
        <v>313</v>
      </c>
      <c r="B212" s="6">
        <v>2</v>
      </c>
      <c r="C212" s="5" t="s">
        <v>1180</v>
      </c>
      <c r="D212" s="7" t="s">
        <v>1402</v>
      </c>
      <c r="E212" s="7" t="s">
        <v>960</v>
      </c>
      <c r="F212" s="7" t="s">
        <v>671</v>
      </c>
      <c r="G212" s="27" t="s">
        <v>364</v>
      </c>
      <c r="H212" s="27" t="s">
        <v>966</v>
      </c>
      <c r="I212" s="7" t="s">
        <v>1177</v>
      </c>
      <c r="J212" s="8">
        <v>99560</v>
      </c>
      <c r="K212" s="8">
        <v>199189</v>
      </c>
      <c r="L212" s="7" t="s">
        <v>419</v>
      </c>
      <c r="M212" s="7" t="s">
        <v>1351</v>
      </c>
      <c r="N212" s="9">
        <v>41435</v>
      </c>
      <c r="O212" s="9">
        <v>41148</v>
      </c>
      <c r="P212" s="9">
        <v>41882</v>
      </c>
      <c r="Q212" s="21"/>
      <c r="R212" s="21"/>
    </row>
    <row r="213" spans="1:18" s="5" customFormat="1" ht="35.25" customHeight="1">
      <c r="A213" s="5" t="s">
        <v>1270</v>
      </c>
      <c r="B213" s="6">
        <v>1</v>
      </c>
      <c r="C213" s="5" t="s">
        <v>1181</v>
      </c>
      <c r="D213" s="7" t="s">
        <v>1402</v>
      </c>
      <c r="E213" s="7" t="s">
        <v>960</v>
      </c>
      <c r="F213" s="7" t="s">
        <v>671</v>
      </c>
      <c r="G213" s="27" t="s">
        <v>90</v>
      </c>
      <c r="H213" s="27" t="s">
        <v>615</v>
      </c>
      <c r="I213" s="7" t="s">
        <v>632</v>
      </c>
      <c r="J213" s="8">
        <v>25000</v>
      </c>
      <c r="K213" s="8">
        <v>25000</v>
      </c>
      <c r="L213" s="7" t="s">
        <v>159</v>
      </c>
      <c r="M213" s="7" t="s">
        <v>1366</v>
      </c>
      <c r="N213" s="9">
        <v>41393</v>
      </c>
      <c r="O213" s="9">
        <v>41393</v>
      </c>
      <c r="P213" s="9">
        <v>41758</v>
      </c>
      <c r="Q213" s="21"/>
      <c r="R213" s="21"/>
    </row>
    <row r="214" spans="1:18" s="5" customFormat="1" ht="35.25" customHeight="1">
      <c r="A214" s="5" t="s">
        <v>680</v>
      </c>
      <c r="B214" s="6">
        <v>3</v>
      </c>
      <c r="C214" s="5" t="s">
        <v>1180</v>
      </c>
      <c r="D214" s="7" t="s">
        <v>1402</v>
      </c>
      <c r="E214" s="7" t="s">
        <v>960</v>
      </c>
      <c r="F214" s="7" t="s">
        <v>874</v>
      </c>
      <c r="G214" s="27" t="s">
        <v>465</v>
      </c>
      <c r="H214" s="27" t="s">
        <v>1128</v>
      </c>
      <c r="I214" s="7" t="s">
        <v>958</v>
      </c>
      <c r="J214" s="8">
        <v>25966</v>
      </c>
      <c r="K214" s="8">
        <v>124761</v>
      </c>
      <c r="L214" s="7" t="s">
        <v>652</v>
      </c>
      <c r="M214" s="7" t="s">
        <v>1356</v>
      </c>
      <c r="N214" s="9">
        <v>41435</v>
      </c>
      <c r="O214" s="9">
        <v>40685</v>
      </c>
      <c r="P214" s="9">
        <v>41729</v>
      </c>
      <c r="Q214" s="21"/>
      <c r="R214" s="21"/>
    </row>
    <row r="215" spans="1:18" s="5" customFormat="1" ht="35.25" customHeight="1">
      <c r="A215" s="5" t="s">
        <v>4</v>
      </c>
      <c r="B215" s="6">
        <v>3</v>
      </c>
      <c r="C215" s="5" t="s">
        <v>1180</v>
      </c>
      <c r="D215" s="7" t="s">
        <v>1402</v>
      </c>
      <c r="E215" s="7" t="s">
        <v>960</v>
      </c>
      <c r="F215" s="7" t="s">
        <v>402</v>
      </c>
      <c r="G215" s="27" t="s">
        <v>875</v>
      </c>
      <c r="H215" s="27" t="s">
        <v>11</v>
      </c>
      <c r="I215" s="7" t="s">
        <v>169</v>
      </c>
      <c r="J215" s="8">
        <v>80000</v>
      </c>
      <c r="K215" s="8">
        <v>240000</v>
      </c>
      <c r="L215" s="7" t="s">
        <v>1130</v>
      </c>
      <c r="M215" s="7" t="s">
        <v>1349</v>
      </c>
      <c r="N215" s="9">
        <v>41416</v>
      </c>
      <c r="O215" s="9">
        <v>40725</v>
      </c>
      <c r="P215" s="9">
        <v>41820</v>
      </c>
      <c r="Q215" s="21"/>
      <c r="R215" s="21"/>
    </row>
    <row r="216" spans="1:18" s="5" customFormat="1" ht="35.25" customHeight="1">
      <c r="A216" s="5" t="s">
        <v>963</v>
      </c>
      <c r="B216" s="6">
        <v>1</v>
      </c>
      <c r="C216" s="5" t="s">
        <v>1181</v>
      </c>
      <c r="D216" s="7" t="s">
        <v>1402</v>
      </c>
      <c r="E216" s="7" t="s">
        <v>960</v>
      </c>
      <c r="F216" s="7" t="s">
        <v>1121</v>
      </c>
      <c r="G216" s="27" t="s">
        <v>522</v>
      </c>
      <c r="H216" s="27" t="s">
        <v>355</v>
      </c>
      <c r="I216" s="7" t="s">
        <v>214</v>
      </c>
      <c r="J216" s="8">
        <v>6000</v>
      </c>
      <c r="K216" s="8">
        <v>6000</v>
      </c>
      <c r="L216" s="7" t="s">
        <v>307</v>
      </c>
      <c r="M216" s="7" t="s">
        <v>1300</v>
      </c>
      <c r="N216" s="9">
        <v>41401</v>
      </c>
      <c r="O216" s="9">
        <v>41401</v>
      </c>
      <c r="P216" s="9">
        <v>41517</v>
      </c>
      <c r="Q216" s="21"/>
      <c r="R216" s="21"/>
    </row>
    <row r="217" spans="1:18" s="5" customFormat="1" ht="35.25" customHeight="1">
      <c r="A217" s="5" t="s">
        <v>851</v>
      </c>
      <c r="B217" s="6">
        <v>1</v>
      </c>
      <c r="C217" s="5" t="s">
        <v>1181</v>
      </c>
      <c r="D217" s="7" t="s">
        <v>1402</v>
      </c>
      <c r="E217" s="7" t="s">
        <v>960</v>
      </c>
      <c r="F217" s="7" t="s">
        <v>866</v>
      </c>
      <c r="G217" s="27" t="s">
        <v>1003</v>
      </c>
      <c r="H217" s="27" t="s">
        <v>190</v>
      </c>
      <c r="I217" s="7" t="s">
        <v>1040</v>
      </c>
      <c r="J217" s="8">
        <v>10700</v>
      </c>
      <c r="K217" s="8">
        <v>10700</v>
      </c>
      <c r="L217" s="7" t="s">
        <v>307</v>
      </c>
      <c r="M217" s="7" t="s">
        <v>1300</v>
      </c>
      <c r="N217" s="9">
        <v>41425</v>
      </c>
      <c r="O217" s="9">
        <v>41425</v>
      </c>
      <c r="P217" s="9">
        <v>43008</v>
      </c>
      <c r="Q217" s="21"/>
      <c r="R217" s="21"/>
    </row>
    <row r="218" spans="1:18" s="5" customFormat="1" ht="35.25" customHeight="1">
      <c r="A218" s="5" t="s">
        <v>910</v>
      </c>
      <c r="B218" s="6">
        <v>1</v>
      </c>
      <c r="C218" s="5" t="s">
        <v>1181</v>
      </c>
      <c r="D218" s="7" t="s">
        <v>1402</v>
      </c>
      <c r="E218" s="7" t="s">
        <v>960</v>
      </c>
      <c r="F218" s="7" t="s">
        <v>866</v>
      </c>
      <c r="G218" s="27" t="s">
        <v>1197</v>
      </c>
      <c r="H218" s="27" t="s">
        <v>755</v>
      </c>
      <c r="I218" s="7" t="s">
        <v>329</v>
      </c>
      <c r="J218" s="8">
        <v>241608</v>
      </c>
      <c r="K218" s="8">
        <v>241608</v>
      </c>
      <c r="L218" s="7" t="s">
        <v>548</v>
      </c>
      <c r="M218" s="7" t="s">
        <v>1388</v>
      </c>
      <c r="N218" s="9">
        <v>41424</v>
      </c>
      <c r="O218" s="9">
        <v>41424</v>
      </c>
      <c r="P218" s="9">
        <v>42332</v>
      </c>
      <c r="Q218" s="21"/>
      <c r="R218" s="21"/>
    </row>
    <row r="219" spans="1:18" s="5" customFormat="1" ht="35.25" customHeight="1">
      <c r="A219" s="5" t="s">
        <v>93</v>
      </c>
      <c r="B219" s="6">
        <v>1</v>
      </c>
      <c r="C219" s="5" t="s">
        <v>1181</v>
      </c>
      <c r="D219" s="7" t="s">
        <v>1402</v>
      </c>
      <c r="E219" s="7" t="s">
        <v>960</v>
      </c>
      <c r="F219" s="7" t="s">
        <v>1032</v>
      </c>
      <c r="G219" s="27" t="s">
        <v>1010</v>
      </c>
      <c r="H219" s="27" t="s">
        <v>1168</v>
      </c>
      <c r="I219" s="7" t="s">
        <v>55</v>
      </c>
      <c r="J219" s="8">
        <v>100000</v>
      </c>
      <c r="K219" s="8">
        <v>100000</v>
      </c>
      <c r="L219" s="7" t="s">
        <v>241</v>
      </c>
      <c r="M219" s="7" t="s">
        <v>1289</v>
      </c>
      <c r="N219" s="9">
        <v>41435</v>
      </c>
      <c r="O219" s="9">
        <v>41435</v>
      </c>
      <c r="P219" s="9">
        <v>41896</v>
      </c>
      <c r="Q219" s="21"/>
      <c r="R219" s="21"/>
    </row>
    <row r="220" spans="1:18" s="5" customFormat="1" ht="35.25" customHeight="1">
      <c r="A220" s="5" t="s">
        <v>64</v>
      </c>
      <c r="B220" s="6">
        <v>7</v>
      </c>
      <c r="C220" s="5" t="s">
        <v>559</v>
      </c>
      <c r="D220" s="7" t="s">
        <v>1402</v>
      </c>
      <c r="E220" s="7" t="s">
        <v>960</v>
      </c>
      <c r="F220" s="7" t="s">
        <v>905</v>
      </c>
      <c r="G220" s="27" t="s">
        <v>136</v>
      </c>
      <c r="H220" s="27" t="s">
        <v>117</v>
      </c>
      <c r="I220" s="7" t="s">
        <v>135</v>
      </c>
      <c r="J220" s="8">
        <v>240806</v>
      </c>
      <c r="K220" s="8">
        <v>1183557</v>
      </c>
      <c r="L220" s="7" t="s">
        <v>861</v>
      </c>
      <c r="M220" s="7" t="s">
        <v>1365</v>
      </c>
      <c r="N220" s="9">
        <v>41431</v>
      </c>
      <c r="O220" s="9">
        <v>40360</v>
      </c>
      <c r="P220" s="9">
        <v>41790</v>
      </c>
      <c r="Q220" s="21"/>
      <c r="R220" s="21"/>
    </row>
    <row r="221" spans="1:18" s="5" customFormat="1" ht="35.25" customHeight="1">
      <c r="A221" s="5" t="s">
        <v>612</v>
      </c>
      <c r="B221" s="6">
        <v>2</v>
      </c>
      <c r="C221" s="5" t="s">
        <v>1180</v>
      </c>
      <c r="D221" s="7" t="s">
        <v>1402</v>
      </c>
      <c r="E221" s="7" t="s">
        <v>960</v>
      </c>
      <c r="F221" s="7" t="s">
        <v>902</v>
      </c>
      <c r="G221" s="27" t="s">
        <v>605</v>
      </c>
      <c r="H221" s="27" t="s">
        <v>812</v>
      </c>
      <c r="I221" s="7" t="s">
        <v>582</v>
      </c>
      <c r="J221" s="8">
        <v>-2310</v>
      </c>
      <c r="K221" s="8">
        <v>110874</v>
      </c>
      <c r="L221" s="7" t="s">
        <v>761</v>
      </c>
      <c r="M221" s="7" t="s">
        <v>1340</v>
      </c>
      <c r="N221" s="9">
        <v>41444</v>
      </c>
      <c r="O221" s="9">
        <v>41222</v>
      </c>
      <c r="P221" s="9">
        <v>41547</v>
      </c>
      <c r="Q221" s="21"/>
      <c r="R221" s="21"/>
    </row>
    <row r="222" spans="1:18" s="5" customFormat="1" ht="35.25" customHeight="1">
      <c r="A222" s="5" t="s">
        <v>971</v>
      </c>
      <c r="B222" s="6">
        <v>2</v>
      </c>
      <c r="C222" s="5" t="s">
        <v>1180</v>
      </c>
      <c r="D222" s="7" t="s">
        <v>1402</v>
      </c>
      <c r="E222" s="7" t="s">
        <v>960</v>
      </c>
      <c r="F222" s="7" t="s">
        <v>155</v>
      </c>
      <c r="G222" s="27" t="s">
        <v>573</v>
      </c>
      <c r="H222" s="27" t="s">
        <v>345</v>
      </c>
      <c r="I222" s="7" t="s">
        <v>869</v>
      </c>
      <c r="J222" s="8">
        <v>50000</v>
      </c>
      <c r="K222" s="8">
        <v>125000</v>
      </c>
      <c r="L222" s="7" t="s">
        <v>6</v>
      </c>
      <c r="M222" s="7" t="s">
        <v>1301</v>
      </c>
      <c r="N222" s="9">
        <v>41414</v>
      </c>
      <c r="O222" s="9">
        <v>41242</v>
      </c>
      <c r="P222" s="9">
        <v>42369</v>
      </c>
      <c r="Q222" s="24">
        <f>SUM(J212:J222)</f>
        <v>877330</v>
      </c>
      <c r="R222" s="21"/>
    </row>
    <row r="223" spans="1:18" s="5" customFormat="1" ht="35.25" customHeight="1">
      <c r="A223" s="5" t="s">
        <v>673</v>
      </c>
      <c r="B223" s="6">
        <v>3</v>
      </c>
      <c r="C223" s="5" t="s">
        <v>559</v>
      </c>
      <c r="D223" s="7" t="s">
        <v>1402</v>
      </c>
      <c r="E223" s="7" t="s">
        <v>982</v>
      </c>
      <c r="F223" s="7" t="s">
        <v>183</v>
      </c>
      <c r="G223" s="27" t="s">
        <v>887</v>
      </c>
      <c r="H223" s="27" t="s">
        <v>818</v>
      </c>
      <c r="I223" s="7" t="s">
        <v>305</v>
      </c>
      <c r="J223" s="8">
        <v>66617</v>
      </c>
      <c r="K223" s="8">
        <v>171857</v>
      </c>
      <c r="L223" s="7" t="s">
        <v>6</v>
      </c>
      <c r="M223" s="7" t="s">
        <v>1301</v>
      </c>
      <c r="N223" s="9">
        <v>41401</v>
      </c>
      <c r="O223" s="9">
        <v>40996</v>
      </c>
      <c r="P223" s="9">
        <v>42185</v>
      </c>
      <c r="Q223" s="21"/>
      <c r="R223" s="21"/>
    </row>
    <row r="224" spans="1:18" s="5" customFormat="1" ht="35.25" customHeight="1">
      <c r="A224" s="5" t="s">
        <v>289</v>
      </c>
      <c r="B224" s="6">
        <v>4</v>
      </c>
      <c r="C224" s="5" t="s">
        <v>559</v>
      </c>
      <c r="D224" s="7" t="s">
        <v>1402</v>
      </c>
      <c r="E224" s="7" t="s">
        <v>982</v>
      </c>
      <c r="F224" s="7" t="s">
        <v>183</v>
      </c>
      <c r="G224" s="27" t="s">
        <v>292</v>
      </c>
      <c r="H224" s="27" t="s">
        <v>1155</v>
      </c>
      <c r="I224" s="7" t="s">
        <v>330</v>
      </c>
      <c r="J224" s="8">
        <v>75000</v>
      </c>
      <c r="K224" s="8">
        <v>381496</v>
      </c>
      <c r="L224" s="7" t="s">
        <v>569</v>
      </c>
      <c r="M224" s="7" t="s">
        <v>1337</v>
      </c>
      <c r="N224" s="9">
        <v>41390</v>
      </c>
      <c r="O224" s="9">
        <v>41158</v>
      </c>
      <c r="P224" s="9">
        <v>41394</v>
      </c>
      <c r="Q224" s="21"/>
      <c r="R224" s="21"/>
    </row>
    <row r="225" spans="1:18" s="5" customFormat="1" ht="35.25" customHeight="1">
      <c r="A225" s="5" t="s">
        <v>289</v>
      </c>
      <c r="B225" s="6">
        <v>5</v>
      </c>
      <c r="C225" s="5" t="s">
        <v>559</v>
      </c>
      <c r="D225" s="7" t="s">
        <v>1402</v>
      </c>
      <c r="E225" s="7" t="s">
        <v>982</v>
      </c>
      <c r="F225" s="7" t="s">
        <v>183</v>
      </c>
      <c r="G225" s="27" t="s">
        <v>292</v>
      </c>
      <c r="H225" s="27" t="s">
        <v>1155</v>
      </c>
      <c r="I225" s="7" t="s">
        <v>330</v>
      </c>
      <c r="J225" s="8">
        <v>154079</v>
      </c>
      <c r="K225" s="8">
        <v>535575</v>
      </c>
      <c r="L225" s="7" t="s">
        <v>569</v>
      </c>
      <c r="M225" s="7" t="s">
        <v>1337</v>
      </c>
      <c r="N225" s="9">
        <v>41445</v>
      </c>
      <c r="O225" s="9">
        <v>41158</v>
      </c>
      <c r="P225" s="9">
        <v>41470</v>
      </c>
      <c r="Q225" s="21"/>
      <c r="R225" s="21"/>
    </row>
    <row r="226" spans="1:18" s="5" customFormat="1" ht="35.25" customHeight="1">
      <c r="A226" s="5" t="s">
        <v>31</v>
      </c>
      <c r="B226" s="6">
        <v>1</v>
      </c>
      <c r="C226" s="5" t="s">
        <v>559</v>
      </c>
      <c r="D226" s="7" t="s">
        <v>1402</v>
      </c>
      <c r="E226" s="7" t="s">
        <v>984</v>
      </c>
      <c r="F226" s="7" t="s">
        <v>1083</v>
      </c>
      <c r="G226" s="27" t="s">
        <v>316</v>
      </c>
      <c r="H226" s="27" t="s">
        <v>871</v>
      </c>
      <c r="I226" s="7" t="s">
        <v>919</v>
      </c>
      <c r="J226" s="8">
        <v>60000</v>
      </c>
      <c r="K226" s="8">
        <v>60000</v>
      </c>
      <c r="L226" s="7" t="s">
        <v>307</v>
      </c>
      <c r="M226" s="7" t="s">
        <v>1300</v>
      </c>
      <c r="N226" s="9">
        <v>41408</v>
      </c>
      <c r="O226" s="9">
        <v>41408</v>
      </c>
      <c r="P226" s="9">
        <v>43251</v>
      </c>
      <c r="Q226" s="21"/>
      <c r="R226" s="21"/>
    </row>
    <row r="227" spans="1:18" s="5" customFormat="1" ht="35.25" customHeight="1">
      <c r="A227" s="5" t="s">
        <v>801</v>
      </c>
      <c r="B227" s="6">
        <v>1</v>
      </c>
      <c r="C227" s="5" t="s">
        <v>559</v>
      </c>
      <c r="D227" s="7" t="s">
        <v>1402</v>
      </c>
      <c r="E227" s="7" t="s">
        <v>982</v>
      </c>
      <c r="F227" s="7" t="s">
        <v>1083</v>
      </c>
      <c r="G227" s="27" t="s">
        <v>620</v>
      </c>
      <c r="H227" s="27" t="s">
        <v>1267</v>
      </c>
      <c r="I227" s="7" t="s">
        <v>371</v>
      </c>
      <c r="J227" s="8">
        <v>24884</v>
      </c>
      <c r="K227" s="8">
        <v>24884</v>
      </c>
      <c r="L227" s="7" t="s">
        <v>1064</v>
      </c>
      <c r="M227" s="7" t="s">
        <v>1381</v>
      </c>
      <c r="N227" s="9">
        <v>41437</v>
      </c>
      <c r="O227" s="9">
        <v>41437</v>
      </c>
      <c r="P227" s="9">
        <v>41578</v>
      </c>
      <c r="Q227" s="21"/>
      <c r="R227" s="21"/>
    </row>
    <row r="228" spans="1:18" s="5" customFormat="1" ht="35.25" customHeight="1">
      <c r="A228" s="33" t="s">
        <v>1433</v>
      </c>
      <c r="B228" s="6">
        <v>1</v>
      </c>
      <c r="C228" s="5" t="s">
        <v>559</v>
      </c>
      <c r="D228" s="7" t="s">
        <v>1402</v>
      </c>
      <c r="E228" s="7" t="s">
        <v>982</v>
      </c>
      <c r="F228" s="7" t="s">
        <v>1083</v>
      </c>
      <c r="G228" s="32" t="s">
        <v>1434</v>
      </c>
      <c r="H228" s="27">
        <v>222319</v>
      </c>
      <c r="I228" s="7" t="s">
        <v>1435</v>
      </c>
      <c r="J228" s="8">
        <v>50000</v>
      </c>
      <c r="K228" s="8">
        <v>50000</v>
      </c>
      <c r="L228" s="7" t="s">
        <v>0</v>
      </c>
      <c r="M228" s="7" t="s">
        <v>1322</v>
      </c>
      <c r="N228" s="9">
        <v>41410</v>
      </c>
      <c r="O228" s="9">
        <v>41452</v>
      </c>
      <c r="P228" s="9">
        <v>41820</v>
      </c>
      <c r="Q228" s="21"/>
      <c r="R228" s="21"/>
    </row>
    <row r="229" spans="1:18" s="5" customFormat="1" ht="35.25" customHeight="1">
      <c r="A229" s="5" t="s">
        <v>903</v>
      </c>
      <c r="B229" s="6">
        <v>1</v>
      </c>
      <c r="C229" s="5" t="s">
        <v>559</v>
      </c>
      <c r="D229" s="7" t="s">
        <v>1402</v>
      </c>
      <c r="E229" s="7" t="s">
        <v>982</v>
      </c>
      <c r="F229" s="7" t="s">
        <v>1083</v>
      </c>
      <c r="G229" s="27">
        <v>113909</v>
      </c>
      <c r="H229" s="27">
        <v>222286</v>
      </c>
      <c r="I229" s="7" t="s">
        <v>1423</v>
      </c>
      <c r="J229" s="8">
        <v>50000</v>
      </c>
      <c r="K229" s="8">
        <v>150000</v>
      </c>
      <c r="L229" s="7" t="s">
        <v>0</v>
      </c>
      <c r="M229" s="7" t="s">
        <v>1424</v>
      </c>
      <c r="N229" s="9">
        <v>41408</v>
      </c>
      <c r="O229" s="9">
        <v>41452</v>
      </c>
      <c r="P229" s="9">
        <v>41820</v>
      </c>
      <c r="Q229" s="21"/>
      <c r="R229" s="21"/>
    </row>
    <row r="230" spans="1:18" s="5" customFormat="1" ht="35.25" customHeight="1">
      <c r="A230" s="5" t="s">
        <v>903</v>
      </c>
      <c r="B230" s="6">
        <v>1</v>
      </c>
      <c r="C230" s="5" t="s">
        <v>559</v>
      </c>
      <c r="D230" s="7" t="s">
        <v>1402</v>
      </c>
      <c r="E230" s="7" t="s">
        <v>984</v>
      </c>
      <c r="F230" s="7" t="s">
        <v>1083</v>
      </c>
      <c r="G230" s="27" t="s">
        <v>854</v>
      </c>
      <c r="H230" s="27" t="s">
        <v>603</v>
      </c>
      <c r="I230" s="7" t="s">
        <v>1246</v>
      </c>
      <c r="J230" s="8">
        <v>396698</v>
      </c>
      <c r="K230" s="8">
        <v>396698</v>
      </c>
      <c r="L230" s="7" t="s">
        <v>0</v>
      </c>
      <c r="M230" s="7" t="s">
        <v>1301</v>
      </c>
      <c r="N230" s="9">
        <v>41452</v>
      </c>
      <c r="O230" s="9">
        <v>41452</v>
      </c>
      <c r="P230" s="9">
        <v>41820</v>
      </c>
      <c r="Q230" s="21"/>
      <c r="R230" s="21"/>
    </row>
    <row r="231" spans="1:18" s="5" customFormat="1" ht="35.25" customHeight="1">
      <c r="A231" s="5" t="s">
        <v>796</v>
      </c>
      <c r="B231" s="6">
        <v>5</v>
      </c>
      <c r="C231" s="5" t="s">
        <v>559</v>
      </c>
      <c r="D231" s="7" t="s">
        <v>1402</v>
      </c>
      <c r="E231" s="7" t="s">
        <v>982</v>
      </c>
      <c r="F231" s="7" t="s">
        <v>259</v>
      </c>
      <c r="G231" s="27" t="s">
        <v>22</v>
      </c>
      <c r="H231" s="27" t="s">
        <v>775</v>
      </c>
      <c r="I231" s="7" t="s">
        <v>314</v>
      </c>
      <c r="J231" s="8">
        <v>53234</v>
      </c>
      <c r="K231" s="8">
        <v>786214</v>
      </c>
      <c r="L231" s="7" t="s">
        <v>307</v>
      </c>
      <c r="M231" s="7" t="s">
        <v>1300</v>
      </c>
      <c r="N231" s="9">
        <v>41432</v>
      </c>
      <c r="O231" s="9">
        <v>40434</v>
      </c>
      <c r="P231" s="9">
        <v>41486</v>
      </c>
      <c r="Q231" s="21"/>
      <c r="R231" s="21"/>
    </row>
    <row r="232" spans="1:18" s="5" customFormat="1" ht="35.25" customHeight="1">
      <c r="A232" s="5" t="s">
        <v>1186</v>
      </c>
      <c r="B232" s="6">
        <v>1</v>
      </c>
      <c r="C232" s="5" t="s">
        <v>559</v>
      </c>
      <c r="D232" s="7" t="s">
        <v>1402</v>
      </c>
      <c r="E232" s="7" t="s">
        <v>982</v>
      </c>
      <c r="F232" s="7" t="s">
        <v>1112</v>
      </c>
      <c r="G232" s="27" t="s">
        <v>1213</v>
      </c>
      <c r="H232" s="27" t="s">
        <v>480</v>
      </c>
      <c r="I232" s="7" t="s">
        <v>443</v>
      </c>
      <c r="J232" s="8">
        <v>30000</v>
      </c>
      <c r="K232" s="8">
        <v>30000</v>
      </c>
      <c r="L232" s="7" t="s">
        <v>1006</v>
      </c>
      <c r="M232" s="7" t="s">
        <v>1334</v>
      </c>
      <c r="N232" s="9">
        <v>41390</v>
      </c>
      <c r="O232" s="9">
        <v>41390</v>
      </c>
      <c r="P232" s="9">
        <v>42521</v>
      </c>
      <c r="Q232" s="24">
        <f>SUM(J223:J232)</f>
        <v>960512</v>
      </c>
      <c r="R232" s="21"/>
    </row>
    <row r="233" spans="1:18" s="5" customFormat="1" ht="35.25" customHeight="1">
      <c r="A233" s="5" t="s">
        <v>621</v>
      </c>
      <c r="B233" s="6">
        <v>1</v>
      </c>
      <c r="C233" s="5" t="s">
        <v>1065</v>
      </c>
      <c r="D233" s="7" t="s">
        <v>1402</v>
      </c>
      <c r="E233" s="7" t="s">
        <v>376</v>
      </c>
      <c r="F233" s="7" t="s">
        <v>675</v>
      </c>
      <c r="G233" s="27" t="s">
        <v>260</v>
      </c>
      <c r="H233" s="27" t="s">
        <v>705</v>
      </c>
      <c r="I233" s="7" t="s">
        <v>1136</v>
      </c>
      <c r="J233" s="8">
        <v>68666</v>
      </c>
      <c r="K233" s="8">
        <v>68666</v>
      </c>
      <c r="L233" s="7" t="s">
        <v>163</v>
      </c>
      <c r="M233" s="7" t="s">
        <v>1335</v>
      </c>
      <c r="N233" s="9">
        <v>41429</v>
      </c>
      <c r="O233" s="9">
        <v>41429</v>
      </c>
      <c r="P233" s="9">
        <v>41547</v>
      </c>
      <c r="Q233" s="21"/>
      <c r="R233" s="21"/>
    </row>
    <row r="234" spans="1:18" s="5" customFormat="1" ht="35.25" customHeight="1">
      <c r="A234" s="5" t="s">
        <v>1274</v>
      </c>
      <c r="B234" s="6">
        <v>2</v>
      </c>
      <c r="C234" s="5" t="s">
        <v>1066</v>
      </c>
      <c r="D234" s="7" t="s">
        <v>1402</v>
      </c>
      <c r="E234" s="7" t="s">
        <v>370</v>
      </c>
      <c r="F234" s="7" t="s">
        <v>1000</v>
      </c>
      <c r="G234" s="27" t="s">
        <v>46</v>
      </c>
      <c r="H234" s="27" t="s">
        <v>670</v>
      </c>
      <c r="I234" s="7" t="s">
        <v>1096</v>
      </c>
      <c r="J234" s="8">
        <v>40000</v>
      </c>
      <c r="K234" s="8">
        <v>89953</v>
      </c>
      <c r="L234" s="7" t="s">
        <v>419</v>
      </c>
      <c r="M234" s="7" t="s">
        <v>1351</v>
      </c>
      <c r="N234" s="9">
        <v>41451</v>
      </c>
      <c r="O234" s="9">
        <v>41172</v>
      </c>
      <c r="P234" s="9">
        <v>42247</v>
      </c>
      <c r="Q234" s="21"/>
      <c r="R234" s="21"/>
    </row>
    <row r="235" spans="1:18" s="5" customFormat="1" ht="35.25" customHeight="1">
      <c r="A235" s="5" t="s">
        <v>514</v>
      </c>
      <c r="B235" s="6">
        <v>2</v>
      </c>
      <c r="C235" s="5" t="s">
        <v>1066</v>
      </c>
      <c r="D235" s="7" t="s">
        <v>1402</v>
      </c>
      <c r="E235" s="7" t="s">
        <v>370</v>
      </c>
      <c r="F235" s="7" t="s">
        <v>95</v>
      </c>
      <c r="G235" s="27" t="s">
        <v>877</v>
      </c>
      <c r="H235" s="27" t="s">
        <v>80</v>
      </c>
      <c r="I235" s="7" t="s">
        <v>1166</v>
      </c>
      <c r="J235" s="8">
        <v>100000</v>
      </c>
      <c r="K235" s="8">
        <v>170000</v>
      </c>
      <c r="L235" s="7" t="s">
        <v>762</v>
      </c>
      <c r="M235" s="7" t="s">
        <v>1294</v>
      </c>
      <c r="N235" s="9">
        <v>41401</v>
      </c>
      <c r="O235" s="9">
        <v>41085</v>
      </c>
      <c r="P235" s="9">
        <v>41759</v>
      </c>
      <c r="Q235" s="21"/>
      <c r="R235" s="21"/>
    </row>
    <row r="236" spans="1:18" s="5" customFormat="1" ht="35.25" customHeight="1">
      <c r="A236" s="5" t="s">
        <v>884</v>
      </c>
      <c r="B236" s="6">
        <v>1</v>
      </c>
      <c r="C236" s="5" t="s">
        <v>1065</v>
      </c>
      <c r="D236" s="7" t="s">
        <v>1402</v>
      </c>
      <c r="E236" s="7" t="s">
        <v>376</v>
      </c>
      <c r="F236" s="7" t="s">
        <v>210</v>
      </c>
      <c r="G236" s="27" t="s">
        <v>27</v>
      </c>
      <c r="H236" s="27" t="s">
        <v>735</v>
      </c>
      <c r="I236" s="7" t="s">
        <v>1071</v>
      </c>
      <c r="J236" s="8">
        <v>127140</v>
      </c>
      <c r="K236" s="8">
        <v>127140</v>
      </c>
      <c r="L236" s="7" t="s">
        <v>879</v>
      </c>
      <c r="M236" s="7" t="s">
        <v>1320</v>
      </c>
      <c r="N236" s="9">
        <v>41423</v>
      </c>
      <c r="O236" s="9">
        <v>41423</v>
      </c>
      <c r="P236" s="9">
        <v>42155</v>
      </c>
      <c r="Q236" s="21"/>
      <c r="R236" s="21"/>
    </row>
    <row r="237" spans="1:18" s="5" customFormat="1" ht="35.25" customHeight="1">
      <c r="A237" s="5" t="s">
        <v>868</v>
      </c>
      <c r="B237" s="6">
        <v>1</v>
      </c>
      <c r="C237" s="5" t="s">
        <v>1065</v>
      </c>
      <c r="D237" s="7" t="s">
        <v>1402</v>
      </c>
      <c r="E237" s="7" t="s">
        <v>370</v>
      </c>
      <c r="F237" s="7" t="s">
        <v>821</v>
      </c>
      <c r="G237" s="27" t="s">
        <v>102</v>
      </c>
      <c r="H237" s="27" t="s">
        <v>536</v>
      </c>
      <c r="I237" s="7" t="s">
        <v>492</v>
      </c>
      <c r="J237" s="8">
        <v>5000</v>
      </c>
      <c r="K237" s="8">
        <v>5000</v>
      </c>
      <c r="L237" s="7" t="s">
        <v>166</v>
      </c>
      <c r="M237" s="7" t="s">
        <v>1344</v>
      </c>
      <c r="N237" s="9">
        <v>41414</v>
      </c>
      <c r="O237" s="9">
        <v>41414</v>
      </c>
      <c r="P237" s="9">
        <v>41416</v>
      </c>
      <c r="Q237" s="21"/>
      <c r="R237" s="21"/>
    </row>
    <row r="238" spans="1:18" s="5" customFormat="1" ht="35.25" customHeight="1">
      <c r="A238" s="5" t="s">
        <v>560</v>
      </c>
      <c r="B238" s="6">
        <v>22</v>
      </c>
      <c r="C238" s="5" t="s">
        <v>1066</v>
      </c>
      <c r="D238" s="7" t="s">
        <v>1402</v>
      </c>
      <c r="E238" s="7" t="s">
        <v>370</v>
      </c>
      <c r="F238" s="7" t="s">
        <v>1163</v>
      </c>
      <c r="G238" s="27" t="s">
        <v>838</v>
      </c>
      <c r="H238" s="27" t="s">
        <v>800</v>
      </c>
      <c r="I238" s="7" t="s">
        <v>1109</v>
      </c>
      <c r="J238" s="8">
        <v>10450</v>
      </c>
      <c r="K238" s="8">
        <v>754083</v>
      </c>
      <c r="L238" s="7" t="s">
        <v>898</v>
      </c>
      <c r="M238" s="7" t="s">
        <v>1336</v>
      </c>
      <c r="N238" s="9">
        <v>41382</v>
      </c>
      <c r="O238" s="9">
        <v>36105</v>
      </c>
      <c r="P238" s="9">
        <v>42185</v>
      </c>
      <c r="Q238" s="21"/>
      <c r="R238" s="21"/>
    </row>
    <row r="239" spans="1:18" s="5" customFormat="1" ht="35.25" customHeight="1">
      <c r="A239" s="5" t="s">
        <v>1236</v>
      </c>
      <c r="B239" s="6">
        <v>3</v>
      </c>
      <c r="C239" s="5" t="s">
        <v>1066</v>
      </c>
      <c r="D239" s="7" t="s">
        <v>1402</v>
      </c>
      <c r="E239" s="7" t="s">
        <v>370</v>
      </c>
      <c r="F239" s="7" t="s">
        <v>967</v>
      </c>
      <c r="G239" s="27" t="s">
        <v>1188</v>
      </c>
      <c r="H239" s="27" t="s">
        <v>957</v>
      </c>
      <c r="I239" s="7" t="s">
        <v>627</v>
      </c>
      <c r="J239" s="8">
        <v>50000</v>
      </c>
      <c r="K239" s="8">
        <v>180000</v>
      </c>
      <c r="L239" s="7" t="s">
        <v>6</v>
      </c>
      <c r="M239" s="7" t="s">
        <v>1301</v>
      </c>
      <c r="N239" s="9">
        <v>41414</v>
      </c>
      <c r="O239" s="9">
        <v>40976</v>
      </c>
      <c r="P239" s="9">
        <v>41698</v>
      </c>
      <c r="Q239" s="21"/>
      <c r="R239" s="21"/>
    </row>
    <row r="240" spans="1:18" s="5" customFormat="1" ht="35.25" customHeight="1">
      <c r="A240" s="5" t="s">
        <v>16</v>
      </c>
      <c r="B240" s="6">
        <v>2</v>
      </c>
      <c r="C240" s="5" t="s">
        <v>1066</v>
      </c>
      <c r="D240" s="7" t="s">
        <v>1402</v>
      </c>
      <c r="E240" s="7" t="s">
        <v>370</v>
      </c>
      <c r="F240" s="7" t="s">
        <v>471</v>
      </c>
      <c r="G240" s="27" t="s">
        <v>765</v>
      </c>
      <c r="H240" s="27" t="s">
        <v>1273</v>
      </c>
      <c r="I240" s="7" t="s">
        <v>60</v>
      </c>
      <c r="J240" s="8">
        <v>100000</v>
      </c>
      <c r="K240" s="8">
        <v>123572</v>
      </c>
      <c r="L240" s="7" t="s">
        <v>6</v>
      </c>
      <c r="M240" s="7" t="s">
        <v>1301</v>
      </c>
      <c r="N240" s="9">
        <v>41438</v>
      </c>
      <c r="O240" s="9">
        <v>41297</v>
      </c>
      <c r="P240" s="9">
        <v>43100</v>
      </c>
      <c r="Q240" s="24">
        <f>SUM(J233:J240)</f>
        <v>501256</v>
      </c>
      <c r="R240" s="21"/>
    </row>
    <row r="241" spans="1:18" s="5" customFormat="1" ht="35.25" customHeight="1">
      <c r="A241" s="5" t="s">
        <v>544</v>
      </c>
      <c r="B241" s="6">
        <v>1</v>
      </c>
      <c r="C241" s="5" t="s">
        <v>270</v>
      </c>
      <c r="D241" s="7" t="s">
        <v>1402</v>
      </c>
      <c r="E241" s="7" t="s">
        <v>763</v>
      </c>
      <c r="F241" s="7" t="s">
        <v>1245</v>
      </c>
      <c r="G241" s="27" t="s">
        <v>938</v>
      </c>
      <c r="H241" s="27" t="s">
        <v>1119</v>
      </c>
      <c r="I241" s="7" t="s">
        <v>955</v>
      </c>
      <c r="J241" s="8">
        <v>40000</v>
      </c>
      <c r="K241" s="8">
        <v>40000</v>
      </c>
      <c r="L241" s="7" t="s">
        <v>923</v>
      </c>
      <c r="M241" s="7" t="s">
        <v>1376</v>
      </c>
      <c r="N241" s="9">
        <v>41450</v>
      </c>
      <c r="O241" s="9">
        <v>41450</v>
      </c>
      <c r="P241" s="9">
        <v>41759</v>
      </c>
      <c r="Q241" s="21"/>
      <c r="R241" s="21"/>
    </row>
    <row r="242" spans="1:18" s="5" customFormat="1" ht="35.25" customHeight="1">
      <c r="A242" s="5" t="s">
        <v>1033</v>
      </c>
      <c r="B242" s="6">
        <v>1</v>
      </c>
      <c r="C242" s="5" t="s">
        <v>267</v>
      </c>
      <c r="D242" s="7" t="s">
        <v>1402</v>
      </c>
      <c r="E242" s="7" t="s">
        <v>763</v>
      </c>
      <c r="F242" s="7" t="s">
        <v>317</v>
      </c>
      <c r="G242" s="27" t="s">
        <v>687</v>
      </c>
      <c r="H242" s="27" t="s">
        <v>94</v>
      </c>
      <c r="I242" s="7" t="s">
        <v>129</v>
      </c>
      <c r="J242" s="8">
        <v>5000</v>
      </c>
      <c r="K242" s="8">
        <v>5000</v>
      </c>
      <c r="L242" s="7" t="s">
        <v>928</v>
      </c>
      <c r="M242" s="7" t="s">
        <v>1323</v>
      </c>
      <c r="N242" s="9">
        <v>41425</v>
      </c>
      <c r="O242" s="9">
        <v>41425</v>
      </c>
      <c r="P242" s="9">
        <v>41790</v>
      </c>
      <c r="Q242" s="24">
        <f>SUM(J241:J242)</f>
        <v>45000</v>
      </c>
      <c r="R242" s="21"/>
    </row>
    <row r="243" spans="1:18" s="5" customFormat="1" ht="35.25" customHeight="1">
      <c r="A243" s="5" t="s">
        <v>832</v>
      </c>
      <c r="B243" s="6">
        <v>3</v>
      </c>
      <c r="C243" s="5" t="s">
        <v>638</v>
      </c>
      <c r="D243" s="7" t="s">
        <v>1402</v>
      </c>
      <c r="E243" s="7" t="s">
        <v>225</v>
      </c>
      <c r="F243" s="7" t="s">
        <v>445</v>
      </c>
      <c r="G243" s="27"/>
      <c r="H243" s="27" t="s">
        <v>742</v>
      </c>
      <c r="I243" s="7" t="s">
        <v>753</v>
      </c>
      <c r="J243" s="8">
        <v>889</v>
      </c>
      <c r="K243" s="8">
        <v>7151</v>
      </c>
      <c r="L243" s="7" t="s">
        <v>474</v>
      </c>
      <c r="M243" s="7" t="s">
        <v>1283</v>
      </c>
      <c r="N243" s="9">
        <v>41397</v>
      </c>
      <c r="O243" s="9">
        <v>41085</v>
      </c>
      <c r="P243" s="9">
        <v>41790</v>
      </c>
      <c r="Q243" s="21"/>
      <c r="R243" s="21"/>
    </row>
    <row r="244" spans="1:18" s="5" customFormat="1" ht="35.25" customHeight="1">
      <c r="A244" s="5" t="s">
        <v>832</v>
      </c>
      <c r="B244" s="6">
        <v>4</v>
      </c>
      <c r="C244" s="5" t="s">
        <v>638</v>
      </c>
      <c r="D244" s="7" t="s">
        <v>1402</v>
      </c>
      <c r="E244" s="7" t="s">
        <v>225</v>
      </c>
      <c r="F244" s="7" t="s">
        <v>445</v>
      </c>
      <c r="G244" s="27"/>
      <c r="H244" s="27" t="s">
        <v>742</v>
      </c>
      <c r="I244" s="7" t="s">
        <v>753</v>
      </c>
      <c r="J244" s="8">
        <v>2884</v>
      </c>
      <c r="K244" s="8">
        <v>10035</v>
      </c>
      <c r="L244" s="7" t="s">
        <v>474</v>
      </c>
      <c r="M244" s="7" t="s">
        <v>1283</v>
      </c>
      <c r="N244" s="9">
        <v>41432</v>
      </c>
      <c r="O244" s="9">
        <v>41085</v>
      </c>
      <c r="P244" s="9">
        <v>41790</v>
      </c>
      <c r="Q244" s="24">
        <f>SUM(J243:J244)</f>
        <v>3773</v>
      </c>
      <c r="R244" s="24">
        <f>SUM(J198:J244)</f>
        <v>4898463</v>
      </c>
    </row>
    <row r="245" spans="4:18" s="4" customFormat="1" ht="35.25" customHeight="1">
      <c r="D245" s="4" t="s">
        <v>1416</v>
      </c>
      <c r="E245" s="4">
        <v>242</v>
      </c>
      <c r="G245" s="29"/>
      <c r="H245" s="29"/>
      <c r="I245" s="4" t="s">
        <v>1417</v>
      </c>
      <c r="J245" s="19">
        <f>SUM(J2:J244)</f>
        <v>20005758</v>
      </c>
      <c r="N245" s="20"/>
      <c r="O245" s="20"/>
      <c r="P245" s="20"/>
      <c r="Q245" s="19">
        <f>SUM(Q2:Q244)</f>
        <v>19920758</v>
      </c>
      <c r="R245" s="19">
        <f>SUM(R2:R244)</f>
        <v>20005758</v>
      </c>
    </row>
    <row r="246" spans="7:18" s="5" customFormat="1" ht="35.25" customHeight="1">
      <c r="G246" s="30"/>
      <c r="H246" s="30"/>
      <c r="N246" s="16"/>
      <c r="O246" s="16"/>
      <c r="P246" s="16"/>
      <c r="Q246" s="4"/>
      <c r="R246" s="4"/>
    </row>
    <row r="248" ht="12.75">
      <c r="D248" s="26" t="s">
        <v>1418</v>
      </c>
    </row>
    <row r="249" spans="4:18" s="5" customFormat="1" ht="35.25" customHeight="1">
      <c r="D249" s="7" t="s">
        <v>1394</v>
      </c>
      <c r="E249" s="7" t="s">
        <v>1025</v>
      </c>
      <c r="F249" s="7" t="s">
        <v>360</v>
      </c>
      <c r="G249" s="27" t="s">
        <v>120</v>
      </c>
      <c r="H249" s="27" t="s">
        <v>48</v>
      </c>
      <c r="I249" s="7" t="s">
        <v>961</v>
      </c>
      <c r="J249" s="8">
        <v>6999</v>
      </c>
      <c r="K249" s="8">
        <v>172126</v>
      </c>
      <c r="L249" s="7" t="s">
        <v>474</v>
      </c>
      <c r="M249" s="7" t="s">
        <v>1283</v>
      </c>
      <c r="N249" s="9">
        <v>41424</v>
      </c>
      <c r="O249" s="9">
        <v>36032</v>
      </c>
      <c r="P249" s="9">
        <v>43992</v>
      </c>
      <c r="Q249" s="21"/>
      <c r="R249" s="4"/>
    </row>
    <row r="250" spans="4:18" s="5" customFormat="1" ht="35.25" customHeight="1">
      <c r="D250" s="7" t="s">
        <v>1394</v>
      </c>
      <c r="E250" s="7" t="s">
        <v>1102</v>
      </c>
      <c r="F250" s="7" t="s">
        <v>802</v>
      </c>
      <c r="G250" s="27"/>
      <c r="H250" s="27" t="s">
        <v>487</v>
      </c>
      <c r="I250" s="7" t="s">
        <v>1239</v>
      </c>
      <c r="J250" s="8">
        <v>22455</v>
      </c>
      <c r="K250" s="8">
        <v>87435</v>
      </c>
      <c r="L250" s="7" t="s">
        <v>474</v>
      </c>
      <c r="M250" s="7" t="s">
        <v>1283</v>
      </c>
      <c r="N250" s="9">
        <v>41442</v>
      </c>
      <c r="O250" s="9">
        <v>41401</v>
      </c>
      <c r="P250" s="9">
        <v>41660</v>
      </c>
      <c r="Q250" s="21"/>
      <c r="R250" s="4"/>
    </row>
    <row r="251" spans="4:18" s="5" customFormat="1" ht="35.25" customHeight="1">
      <c r="D251" s="7" t="s">
        <v>1394</v>
      </c>
      <c r="E251" s="7" t="s">
        <v>1102</v>
      </c>
      <c r="F251" s="7" t="s">
        <v>802</v>
      </c>
      <c r="G251" s="27"/>
      <c r="H251" s="27" t="s">
        <v>487</v>
      </c>
      <c r="I251" s="7" t="s">
        <v>1239</v>
      </c>
      <c r="J251" s="8">
        <v>64980</v>
      </c>
      <c r="K251" s="8">
        <v>64980</v>
      </c>
      <c r="L251" s="7" t="s">
        <v>474</v>
      </c>
      <c r="M251" s="7" t="s">
        <v>1283</v>
      </c>
      <c r="N251" s="9">
        <v>41401</v>
      </c>
      <c r="O251" s="9">
        <v>41401</v>
      </c>
      <c r="P251" s="9">
        <v>41660</v>
      </c>
      <c r="Q251" s="21"/>
      <c r="R251" s="4"/>
    </row>
    <row r="252" spans="4:18" s="5" customFormat="1" ht="35.25" customHeight="1">
      <c r="D252" s="7" t="s">
        <v>1394</v>
      </c>
      <c r="E252" s="7" t="s">
        <v>388</v>
      </c>
      <c r="F252" s="7" t="s">
        <v>1173</v>
      </c>
      <c r="G252" s="27"/>
      <c r="H252" s="27" t="s">
        <v>204</v>
      </c>
      <c r="I252" s="7" t="s">
        <v>561</v>
      </c>
      <c r="J252" s="8">
        <v>104000</v>
      </c>
      <c r="K252" s="8">
        <v>104000</v>
      </c>
      <c r="L252" s="7" t="s">
        <v>474</v>
      </c>
      <c r="M252" s="7" t="s">
        <v>1283</v>
      </c>
      <c r="N252" s="9">
        <v>41409</v>
      </c>
      <c r="O252" s="9">
        <v>41409</v>
      </c>
      <c r="P252" s="9">
        <v>41820</v>
      </c>
      <c r="Q252" s="21"/>
      <c r="R252" s="4"/>
    </row>
    <row r="253" spans="4:18" s="5" customFormat="1" ht="35.25" customHeight="1">
      <c r="D253" s="7" t="s">
        <v>1394</v>
      </c>
      <c r="E253" s="7" t="s">
        <v>550</v>
      </c>
      <c r="F253" s="7" t="s">
        <v>1195</v>
      </c>
      <c r="G253" s="27" t="s">
        <v>308</v>
      </c>
      <c r="H253" s="27" t="s">
        <v>701</v>
      </c>
      <c r="I253" s="7" t="s">
        <v>276</v>
      </c>
      <c r="J253" s="8">
        <v>-31253</v>
      </c>
      <c r="K253" s="8">
        <v>853863</v>
      </c>
      <c r="L253" s="7" t="s">
        <v>474</v>
      </c>
      <c r="M253" s="7" t="s">
        <v>1283</v>
      </c>
      <c r="N253" s="9">
        <v>41381</v>
      </c>
      <c r="O253" s="9">
        <v>37397</v>
      </c>
      <c r="P253" s="9">
        <v>42185</v>
      </c>
      <c r="Q253" s="21"/>
      <c r="R253" s="4"/>
    </row>
    <row r="254" spans="4:18" s="5" customFormat="1" ht="35.25" customHeight="1">
      <c r="D254" s="7" t="s">
        <v>1394</v>
      </c>
      <c r="E254" s="7" t="s">
        <v>550</v>
      </c>
      <c r="F254" s="7" t="s">
        <v>1195</v>
      </c>
      <c r="G254" s="27" t="s">
        <v>308</v>
      </c>
      <c r="H254" s="27" t="s">
        <v>701</v>
      </c>
      <c r="I254" s="7" t="s">
        <v>276</v>
      </c>
      <c r="J254" s="8">
        <v>25000</v>
      </c>
      <c r="K254" s="8">
        <v>878863</v>
      </c>
      <c r="L254" s="7" t="s">
        <v>474</v>
      </c>
      <c r="M254" s="7" t="s">
        <v>1283</v>
      </c>
      <c r="N254" s="9">
        <v>41402</v>
      </c>
      <c r="O254" s="9">
        <v>37397</v>
      </c>
      <c r="P254" s="9">
        <v>42185</v>
      </c>
      <c r="Q254" s="21"/>
      <c r="R254" s="4"/>
    </row>
    <row r="255" spans="4:18" s="5" customFormat="1" ht="35.25" customHeight="1">
      <c r="D255" s="7" t="s">
        <v>1394</v>
      </c>
      <c r="E255" s="7" t="s">
        <v>550</v>
      </c>
      <c r="F255" s="7" t="s">
        <v>411</v>
      </c>
      <c r="G255" s="27"/>
      <c r="H255" s="27" t="s">
        <v>83</v>
      </c>
      <c r="I255" s="7" t="s">
        <v>315</v>
      </c>
      <c r="J255" s="8">
        <v>13264</v>
      </c>
      <c r="K255" s="8">
        <v>29764</v>
      </c>
      <c r="L255" s="7" t="s">
        <v>474</v>
      </c>
      <c r="M255" s="7" t="s">
        <v>1283</v>
      </c>
      <c r="N255" s="9">
        <v>41432</v>
      </c>
      <c r="O255" s="9">
        <v>41414</v>
      </c>
      <c r="P255" s="9">
        <v>43237</v>
      </c>
      <c r="Q255" s="21"/>
      <c r="R255" s="4"/>
    </row>
    <row r="256" spans="4:18" s="5" customFormat="1" ht="35.25" customHeight="1">
      <c r="D256" s="7" t="s">
        <v>1394</v>
      </c>
      <c r="E256" s="7" t="s">
        <v>550</v>
      </c>
      <c r="F256" s="7" t="s">
        <v>411</v>
      </c>
      <c r="G256" s="27"/>
      <c r="H256" s="27" t="s">
        <v>83</v>
      </c>
      <c r="I256" s="7" t="s">
        <v>315</v>
      </c>
      <c r="J256" s="8">
        <v>16500</v>
      </c>
      <c r="K256" s="8">
        <v>16500</v>
      </c>
      <c r="L256" s="7" t="s">
        <v>474</v>
      </c>
      <c r="M256" s="7" t="s">
        <v>1283</v>
      </c>
      <c r="N256" s="9">
        <v>41414</v>
      </c>
      <c r="O256" s="9">
        <v>41414</v>
      </c>
      <c r="P256" s="9">
        <v>43237</v>
      </c>
      <c r="Q256" s="21"/>
      <c r="R256" s="4"/>
    </row>
    <row r="257" spans="4:18" s="5" customFormat="1" ht="35.25" customHeight="1">
      <c r="D257" s="7" t="s">
        <v>1394</v>
      </c>
      <c r="E257" s="7" t="s">
        <v>550</v>
      </c>
      <c r="F257" s="7" t="s">
        <v>942</v>
      </c>
      <c r="G257" s="27" t="s">
        <v>1088</v>
      </c>
      <c r="H257" s="27" t="s">
        <v>1150</v>
      </c>
      <c r="I257" s="7" t="s">
        <v>468</v>
      </c>
      <c r="J257" s="8">
        <v>69584</v>
      </c>
      <c r="K257" s="8">
        <v>893051</v>
      </c>
      <c r="L257" s="7" t="s">
        <v>474</v>
      </c>
      <c r="M257" s="7" t="s">
        <v>1283</v>
      </c>
      <c r="N257" s="9">
        <v>41401</v>
      </c>
      <c r="O257" s="9">
        <v>36397</v>
      </c>
      <c r="P257" s="9">
        <v>42185</v>
      </c>
      <c r="Q257" s="21"/>
      <c r="R257" s="4"/>
    </row>
    <row r="258" spans="4:18" s="5" customFormat="1" ht="35.25" customHeight="1">
      <c r="D258" s="7" t="s">
        <v>843</v>
      </c>
      <c r="E258" s="7" t="s">
        <v>843</v>
      </c>
      <c r="F258" s="7" t="s">
        <v>933</v>
      </c>
      <c r="G258" s="27"/>
      <c r="H258" s="27" t="s">
        <v>1249</v>
      </c>
      <c r="I258" s="7" t="s">
        <v>96</v>
      </c>
      <c r="J258" s="8">
        <v>88486</v>
      </c>
      <c r="K258" s="8">
        <v>88486</v>
      </c>
      <c r="L258" s="7" t="s">
        <v>474</v>
      </c>
      <c r="M258" s="7" t="s">
        <v>1283</v>
      </c>
      <c r="N258" s="9">
        <v>41402</v>
      </c>
      <c r="O258" s="9">
        <v>41402</v>
      </c>
      <c r="P258" s="9">
        <v>42185</v>
      </c>
      <c r="Q258" s="21"/>
      <c r="R258" s="4"/>
    </row>
    <row r="259" spans="4:18" s="5" customFormat="1" ht="35.25" customHeight="1">
      <c r="D259" s="7" t="s">
        <v>1403</v>
      </c>
      <c r="E259" s="7" t="s">
        <v>1222</v>
      </c>
      <c r="F259" s="7" t="s">
        <v>1248</v>
      </c>
      <c r="G259" s="27"/>
      <c r="H259" s="27" t="s">
        <v>177</v>
      </c>
      <c r="I259" s="7" t="s">
        <v>1076</v>
      </c>
      <c r="J259" s="8">
        <v>55000</v>
      </c>
      <c r="K259" s="8">
        <v>367673</v>
      </c>
      <c r="L259" s="7" t="s">
        <v>474</v>
      </c>
      <c r="M259" s="7" t="s">
        <v>1283</v>
      </c>
      <c r="N259" s="9">
        <v>41374</v>
      </c>
      <c r="O259" s="9">
        <v>39173</v>
      </c>
      <c r="P259" s="9">
        <v>41820</v>
      </c>
      <c r="Q259" s="21"/>
      <c r="R259" s="4"/>
    </row>
    <row r="260" spans="1:18" s="5" customFormat="1" ht="35.25" customHeight="1">
      <c r="A260" s="5" t="s">
        <v>463</v>
      </c>
      <c r="B260" s="6">
        <v>2</v>
      </c>
      <c r="C260" s="5" t="s">
        <v>876</v>
      </c>
      <c r="D260" s="7" t="s">
        <v>1403</v>
      </c>
      <c r="E260" s="7" t="s">
        <v>541</v>
      </c>
      <c r="F260" s="7" t="s">
        <v>127</v>
      </c>
      <c r="G260" s="27" t="s">
        <v>50</v>
      </c>
      <c r="H260" s="27" t="s">
        <v>1024</v>
      </c>
      <c r="I260" s="7" t="s">
        <v>245</v>
      </c>
      <c r="J260" s="8">
        <v>-100000</v>
      </c>
      <c r="K260" s="8">
        <v>181584</v>
      </c>
      <c r="L260" s="7" t="s">
        <v>474</v>
      </c>
      <c r="M260" s="7" t="s">
        <v>1283</v>
      </c>
      <c r="N260" s="9">
        <v>41451</v>
      </c>
      <c r="O260" s="9">
        <v>41051</v>
      </c>
      <c r="P260" s="9">
        <v>41820</v>
      </c>
      <c r="Q260" s="24"/>
      <c r="R260" s="34"/>
    </row>
    <row r="261" spans="4:18" s="5" customFormat="1" ht="35.25" customHeight="1">
      <c r="D261" s="7" t="s">
        <v>1401</v>
      </c>
      <c r="E261" s="7" t="s">
        <v>639</v>
      </c>
      <c r="F261" s="7" t="s">
        <v>911</v>
      </c>
      <c r="G261" s="27" t="s">
        <v>47</v>
      </c>
      <c r="H261" s="27" t="s">
        <v>1020</v>
      </c>
      <c r="I261" s="7" t="s">
        <v>321</v>
      </c>
      <c r="J261" s="8">
        <v>125000</v>
      </c>
      <c r="K261" s="8">
        <v>964557</v>
      </c>
      <c r="L261" s="7" t="s">
        <v>474</v>
      </c>
      <c r="M261" s="7" t="s">
        <v>1283</v>
      </c>
      <c r="N261" s="9">
        <v>41415</v>
      </c>
      <c r="O261" s="9">
        <v>38534</v>
      </c>
      <c r="P261" s="9">
        <v>42916</v>
      </c>
      <c r="Q261" s="21"/>
      <c r="R261" s="4"/>
    </row>
    <row r="262" spans="4:18" s="5" customFormat="1" ht="35.25" customHeight="1">
      <c r="D262" s="7" t="s">
        <v>1401</v>
      </c>
      <c r="E262" s="7" t="s">
        <v>639</v>
      </c>
      <c r="F262" s="7" t="s">
        <v>524</v>
      </c>
      <c r="G262" s="27" t="s">
        <v>681</v>
      </c>
      <c r="H262" s="27" t="s">
        <v>810</v>
      </c>
      <c r="I262" s="7" t="s">
        <v>1223</v>
      </c>
      <c r="J262" s="8">
        <v>2800000</v>
      </c>
      <c r="K262" s="8">
        <v>15718775</v>
      </c>
      <c r="L262" s="7" t="s">
        <v>474</v>
      </c>
      <c r="M262" s="7" t="s">
        <v>1283</v>
      </c>
      <c r="N262" s="9">
        <v>41415</v>
      </c>
      <c r="O262" s="9">
        <v>31686</v>
      </c>
      <c r="P262" s="9">
        <v>44012</v>
      </c>
      <c r="Q262" s="21"/>
      <c r="R262" s="4"/>
    </row>
    <row r="263" spans="4:18" s="5" customFormat="1" ht="35.25" customHeight="1">
      <c r="D263" s="7" t="s">
        <v>1401</v>
      </c>
      <c r="E263" s="7" t="s">
        <v>639</v>
      </c>
      <c r="F263" s="7" t="s">
        <v>524</v>
      </c>
      <c r="G263" s="27"/>
      <c r="H263" s="27" t="s">
        <v>361</v>
      </c>
      <c r="I263" s="7" t="s">
        <v>1124</v>
      </c>
      <c r="J263" s="8">
        <v>550978</v>
      </c>
      <c r="K263" s="8">
        <v>2530028</v>
      </c>
      <c r="L263" s="7" t="s">
        <v>474</v>
      </c>
      <c r="M263" s="7" t="s">
        <v>1283</v>
      </c>
      <c r="N263" s="9">
        <v>41415</v>
      </c>
      <c r="O263" s="9">
        <v>31959</v>
      </c>
      <c r="P263" s="9">
        <v>41820</v>
      </c>
      <c r="Q263" s="21"/>
      <c r="R263" s="4"/>
    </row>
    <row r="264" spans="4:18" s="5" customFormat="1" ht="35.25" customHeight="1">
      <c r="D264" s="7" t="s">
        <v>1402</v>
      </c>
      <c r="E264" s="7" t="s">
        <v>225</v>
      </c>
      <c r="F264" s="7" t="s">
        <v>445</v>
      </c>
      <c r="G264" s="27"/>
      <c r="H264" s="27" t="s">
        <v>965</v>
      </c>
      <c r="I264" s="7" t="s">
        <v>198</v>
      </c>
      <c r="J264" s="8">
        <v>250000</v>
      </c>
      <c r="K264" s="8">
        <v>2231117</v>
      </c>
      <c r="L264" s="7" t="s">
        <v>474</v>
      </c>
      <c r="M264" s="7" t="s">
        <v>1283</v>
      </c>
      <c r="N264" s="9">
        <v>41390</v>
      </c>
      <c r="O264" s="9">
        <v>39630</v>
      </c>
      <c r="P264" s="9">
        <v>44012</v>
      </c>
      <c r="Q264" s="21"/>
      <c r="R264" s="4"/>
    </row>
  </sheetData>
  <sheetProtection/>
  <printOptions/>
  <pageMargins left="0.25" right="0.25" top="0.5" bottom="0.5" header="0.25" footer="0.2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Kimberly W Maze</dc:creator>
  <cp:keywords/>
  <dc:description/>
  <cp:lastModifiedBy>Boshra F Zawawi</cp:lastModifiedBy>
  <cp:lastPrinted>2013-07-08T19:24:43Z</cp:lastPrinted>
  <dcterms:created xsi:type="dcterms:W3CDTF">2013-07-08T18:34:06Z</dcterms:created>
  <dcterms:modified xsi:type="dcterms:W3CDTF">2013-09-05T13:28:39Z</dcterms:modified>
  <cp:category/>
  <cp:version/>
  <cp:contentType/>
  <cp:contentStatus/>
</cp:coreProperties>
</file>