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hared\osp.postaward\Financial and Post Award\Manager,Reporting and Billing\Salary Cap\Templates\"/>
    </mc:Choice>
  </mc:AlternateContent>
  <workbookProtection workbookAlgorithmName="SHA-512" workbookHashValue="H4Y11xwGjA34Q3ewkW9DzMW5k4FUtnBBvY0Xb3BxQR+yykwWCO9nGbdi6o/8XHNiW2V/aSZBGGDVcDc/2NyXmw==" workbookSaltValue="Pt/dD9s7ZqQtbq8bQibCTw==" workbookSpinCount="100000" lockStructure="1"/>
  <bookViews>
    <workbookView xWindow="0" yWindow="0" windowWidth="28800" windowHeight="11850" tabRatio="596"/>
  </bookViews>
  <sheets>
    <sheet name="DHHS" sheetId="3" r:id="rId1"/>
  </sheets>
  <calcPr calcId="162913"/>
</workbook>
</file>

<file path=xl/calcChain.xml><?xml version="1.0" encoding="utf-8"?>
<calcChain xmlns="http://schemas.openxmlformats.org/spreadsheetml/2006/main">
  <c r="C11" i="3" l="1"/>
  <c r="F17" i="3" s="1"/>
  <c r="C22" i="3" l="1"/>
  <c r="F6" i="3" l="1"/>
  <c r="C24" i="3" l="1"/>
  <c r="C25" i="3" s="1"/>
  <c r="F10" i="3"/>
  <c r="F22" i="3" s="1"/>
  <c r="C27" i="3" l="1"/>
  <c r="C29" i="3"/>
  <c r="C31" i="3" l="1"/>
</calcChain>
</file>

<file path=xl/sharedStrings.xml><?xml version="1.0" encoding="utf-8"?>
<sst xmlns="http://schemas.openxmlformats.org/spreadsheetml/2006/main" count="33" uniqueCount="33">
  <si>
    <t>G#</t>
  </si>
  <si>
    <t>Fund #</t>
  </si>
  <si>
    <t>Activity Code</t>
  </si>
  <si>
    <t>Employee</t>
  </si>
  <si>
    <t>Annualized Salary</t>
  </si>
  <si>
    <t>Directions:</t>
  </si>
  <si>
    <t>9 month Salary 1.0 FTE</t>
  </si>
  <si>
    <t>Maximum Summer Pay - all Positions (6 pays)</t>
  </si>
  <si>
    <t>Enter Information in Yellow Cells</t>
  </si>
  <si>
    <t>DHHS Summer Pay  (includes the cost share amt)</t>
  </si>
  <si>
    <t>Initiator's Name</t>
  </si>
  <si>
    <t>EPAF Salary charged to DHHS Award</t>
  </si>
  <si>
    <t>Cost Share amount - Enter amount on upload, use ORG with Activity Code</t>
  </si>
  <si>
    <t>NIH/CDC/HRSA/SAMHSA/AHRQ   Salary Cap Calculator Template EXECUTIVE Level II  as of January 6 , 2019                                                                                                                    To be used for 9 month faculty over the Salary Cap on Summer Research Positions</t>
  </si>
  <si>
    <t>EPAF Salary Cap charged to ORG/SCxxxx</t>
  </si>
  <si>
    <t xml:space="preserve">Maximum Salary per Pay period </t>
  </si>
  <si>
    <t>Maximum Summer Pay Based on Number of Pays</t>
  </si>
  <si>
    <t>Total Summer Pay</t>
  </si>
  <si>
    <t>% of Summer Pay charged to Sponsored Programs</t>
  </si>
  <si>
    <t>Other Summer Positions -  Teaching or non-sponsored</t>
  </si>
  <si>
    <t>Must be equal to or less than 90%</t>
  </si>
  <si>
    <t>No.  of Pays to be worked on DHHS award in the summer (1-6)</t>
  </si>
  <si>
    <t>Exec. Level II Effective 1/6/19</t>
  </si>
  <si>
    <t>Per Pay Period Amount</t>
  </si>
  <si>
    <t>Information</t>
  </si>
  <si>
    <t>Check  your Calculations</t>
  </si>
  <si>
    <t>% Allowed to be charged to DHSS Sponsored Fund</t>
  </si>
  <si>
    <t>% To be charged as Cost Share for DHHS  award</t>
  </si>
  <si>
    <t xml:space="preserve">Other Summer Positions on Sponsored Programs </t>
  </si>
  <si>
    <t>(Exclude this DHHS Award)</t>
  </si>
  <si>
    <t>Total Summer Pay on  DHHS award</t>
  </si>
  <si>
    <t>Salary to be charged to the DHHS Award - Enter amount on upload/epaf, use DHHS fund number</t>
  </si>
  <si>
    <t>If C22 is higher, adjustment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</si>
</sst>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_);\(0\)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1">
    <xf numFmtId="0" fontId="0" fillId="0" borderId="0" xfId="0"/>
    <xf numFmtId="164" fontId="4" fillId="2" borderId="1" xfId="0" applyNumberFormat="1" applyFont="1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44" fontId="3" fillId="2" borderId="1" xfId="0" applyNumberFormat="1" applyFont="1" applyFill="1" applyBorder="1" applyAlignment="1" applyProtection="1">
      <alignment horizontal="right"/>
      <protection locked="0"/>
    </xf>
    <xf numFmtId="44" fontId="0" fillId="0" borderId="0" xfId="0" applyNumberFormat="1" applyAlignment="1" applyProtection="1">
      <alignment horizontal="right"/>
    </xf>
    <xf numFmtId="44" fontId="0" fillId="2" borderId="1" xfId="0" applyNumberForma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64" fontId="1" fillId="3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44" fontId="0" fillId="0" borderId="0" xfId="0" applyNumberFormat="1" applyAlignment="1" applyProtection="1">
      <alignment horizontal="right"/>
      <protection locked="0"/>
    </xf>
    <xf numFmtId="0" fontId="0" fillId="0" borderId="0" xfId="0" applyBorder="1" applyAlignment="1" applyProtection="1">
      <alignment horizontal="left" wrapText="1"/>
      <protection locked="0"/>
    </xf>
    <xf numFmtId="44" fontId="0" fillId="3" borderId="0" xfId="0" applyNumberFormat="1" applyFill="1" applyBorder="1" applyAlignment="1" applyProtection="1">
      <alignment horizontal="right"/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44" fontId="0" fillId="2" borderId="1" xfId="1" applyFont="1" applyFill="1" applyBorder="1" applyAlignment="1" applyProtection="1">
      <alignment horizontal="right"/>
      <protection locked="0"/>
    </xf>
    <xf numFmtId="44" fontId="0" fillId="3" borderId="0" xfId="0" applyNumberFormat="1" applyFill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 wrapText="1"/>
    </xf>
    <xf numFmtId="0" fontId="0" fillId="0" borderId="0" xfId="0" applyBorder="1" applyProtection="1"/>
    <xf numFmtId="0" fontId="1" fillId="0" borderId="0" xfId="0" applyFont="1" applyProtection="1"/>
    <xf numFmtId="0" fontId="0" fillId="0" borderId="0" xfId="0" applyProtection="1"/>
    <xf numFmtId="0" fontId="2" fillId="0" borderId="0" xfId="0" applyFont="1" applyProtection="1"/>
    <xf numFmtId="44" fontId="2" fillId="0" borderId="0" xfId="0" applyNumberFormat="1" applyFont="1" applyProtection="1"/>
    <xf numFmtId="164" fontId="0" fillId="0" borderId="0" xfId="0" applyNumberFormat="1" applyProtection="1"/>
    <xf numFmtId="0" fontId="4" fillId="2" borderId="0" xfId="0" applyFont="1" applyFill="1" applyAlignment="1" applyProtection="1"/>
    <xf numFmtId="0" fontId="3" fillId="3" borderId="0" xfId="0" applyFont="1" applyFill="1" applyAlignment="1" applyProtection="1"/>
    <xf numFmtId="0" fontId="0" fillId="3" borderId="0" xfId="0" applyFill="1" applyProtection="1"/>
    <xf numFmtId="0" fontId="2" fillId="6" borderId="0" xfId="0" applyFont="1" applyFill="1" applyAlignment="1" applyProtection="1">
      <alignment horizontal="left"/>
    </xf>
    <xf numFmtId="0" fontId="0" fillId="6" borderId="0" xfId="0" applyFill="1" applyProtection="1"/>
    <xf numFmtId="0" fontId="2" fillId="4" borderId="0" xfId="0" applyFont="1" applyFill="1" applyAlignment="1" applyProtection="1">
      <alignment horizontal="left"/>
    </xf>
    <xf numFmtId="164" fontId="0" fillId="4" borderId="0" xfId="0" applyNumberFormat="1" applyFill="1" applyAlignment="1" applyProtection="1">
      <alignment horizontal="left"/>
    </xf>
    <xf numFmtId="44" fontId="0" fillId="0" borderId="0" xfId="0" applyNumberFormat="1" applyProtection="1"/>
    <xf numFmtId="0" fontId="1" fillId="0" borderId="0" xfId="0" applyFont="1" applyBorder="1" applyProtection="1"/>
    <xf numFmtId="165" fontId="0" fillId="3" borderId="0" xfId="0" applyNumberFormat="1" applyFill="1" applyBorder="1" applyAlignment="1" applyProtection="1">
      <alignment horizontal="right"/>
      <protection locked="0"/>
    </xf>
    <xf numFmtId="44" fontId="0" fillId="0" borderId="0" xfId="0" applyNumberFormat="1" applyBorder="1" applyProtection="1"/>
    <xf numFmtId="44" fontId="0" fillId="5" borderId="1" xfId="0" applyNumberFormat="1" applyFill="1" applyBorder="1" applyAlignment="1" applyProtection="1">
      <alignment horizontal="right"/>
    </xf>
    <xf numFmtId="44" fontId="0" fillId="3" borderId="1" xfId="1" applyNumberFormat="1" applyFont="1" applyFill="1" applyBorder="1" applyAlignment="1" applyProtection="1">
      <alignment horizontal="right"/>
    </xf>
    <xf numFmtId="0" fontId="0" fillId="0" borderId="1" xfId="0" applyBorder="1" applyProtection="1"/>
    <xf numFmtId="44" fontId="0" fillId="0" borderId="1" xfId="0" applyNumberFormat="1" applyBorder="1" applyAlignment="1" applyProtection="1">
      <alignment horizontal="right"/>
    </xf>
    <xf numFmtId="0" fontId="0" fillId="0" borderId="0" xfId="0" applyBorder="1" applyAlignment="1" applyProtection="1">
      <alignment horizontal="left" vertical="center" wrapText="1"/>
    </xf>
    <xf numFmtId="9" fontId="0" fillId="0" borderId="0" xfId="2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0" fontId="4" fillId="0" borderId="0" xfId="0" applyFont="1" applyProtection="1"/>
    <xf numFmtId="10" fontId="0" fillId="0" borderId="1" xfId="2" applyNumberFormat="1" applyFont="1" applyBorder="1" applyAlignment="1" applyProtection="1">
      <alignment horizontal="right"/>
    </xf>
    <xf numFmtId="44" fontId="2" fillId="6" borderId="4" xfId="0" applyNumberFormat="1" applyFont="1" applyFill="1" applyBorder="1" applyProtection="1"/>
    <xf numFmtId="10" fontId="2" fillId="0" borderId="0" xfId="0" applyNumberFormat="1" applyFont="1" applyProtection="1"/>
    <xf numFmtId="44" fontId="2" fillId="4" borderId="4" xfId="0" applyNumberFormat="1" applyFont="1" applyFill="1" applyBorder="1" applyProtection="1"/>
    <xf numFmtId="44" fontId="2" fillId="0" borderId="1" xfId="0" applyNumberFormat="1" applyFont="1" applyBorder="1" applyProtection="1"/>
    <xf numFmtId="0" fontId="0" fillId="0" borderId="8" xfId="0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vertical="center" wrapText="1"/>
    </xf>
    <xf numFmtId="44" fontId="0" fillId="5" borderId="1" xfId="0" applyNumberForma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vertical="center"/>
    </xf>
    <xf numFmtId="44" fontId="0" fillId="3" borderId="1" xfId="0" applyNumberFormat="1" applyFill="1" applyBorder="1" applyAlignment="1" applyProtection="1">
      <alignment horizontal="right" vertical="center"/>
    </xf>
    <xf numFmtId="0" fontId="2" fillId="7" borderId="5" xfId="0" applyFont="1" applyFill="1" applyBorder="1" applyAlignment="1" applyProtection="1">
      <alignment horizontal="center"/>
    </xf>
    <xf numFmtId="0" fontId="2" fillId="7" borderId="6" xfId="0" applyFont="1" applyFill="1" applyBorder="1" applyAlignment="1" applyProtection="1">
      <alignment horizontal="center"/>
    </xf>
    <xf numFmtId="0" fontId="2" fillId="7" borderId="7" xfId="0" applyFont="1" applyFill="1" applyBorder="1" applyAlignment="1" applyProtection="1">
      <alignment horizontal="center"/>
    </xf>
    <xf numFmtId="10" fontId="0" fillId="0" borderId="1" xfId="2" applyNumberFormat="1" applyFont="1" applyBorder="1" applyAlignment="1" applyProtection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16</xdr:row>
      <xdr:rowOff>66675</xdr:rowOff>
    </xdr:from>
    <xdr:to>
      <xdr:col>3</xdr:col>
      <xdr:colOff>771525</xdr:colOff>
      <xdr:row>17</xdr:row>
      <xdr:rowOff>47625</xdr:rowOff>
    </xdr:to>
    <xdr:cxnSp macro="">
      <xdr:nvCxnSpPr>
        <xdr:cNvPr id="4" name="Straight Connector 3"/>
        <xdr:cNvCxnSpPr/>
      </xdr:nvCxnSpPr>
      <xdr:spPr>
        <a:xfrm>
          <a:off x="5114925" y="3810000"/>
          <a:ext cx="638175" cy="17145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171450</xdr:colOff>
      <xdr:row>17</xdr:row>
      <xdr:rowOff>85725</xdr:rowOff>
    </xdr:from>
    <xdr:to>
      <xdr:col>3</xdr:col>
      <xdr:colOff>771525</xdr:colOff>
      <xdr:row>19</xdr:row>
      <xdr:rowOff>104776</xdr:rowOff>
    </xdr:to>
    <xdr:cxnSp macro="">
      <xdr:nvCxnSpPr>
        <xdr:cNvPr id="6" name="Straight Connector 5"/>
        <xdr:cNvCxnSpPr/>
      </xdr:nvCxnSpPr>
      <xdr:spPr>
        <a:xfrm flipV="1">
          <a:off x="5153025" y="4019550"/>
          <a:ext cx="600075" cy="400051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21</xdr:row>
      <xdr:rowOff>104775</xdr:rowOff>
    </xdr:from>
    <xdr:to>
      <xdr:col>3</xdr:col>
      <xdr:colOff>790575</xdr:colOff>
      <xdr:row>21</xdr:row>
      <xdr:rowOff>114300</xdr:rowOff>
    </xdr:to>
    <xdr:cxnSp macro="">
      <xdr:nvCxnSpPr>
        <xdr:cNvPr id="9" name="Straight Connector 8"/>
        <xdr:cNvCxnSpPr/>
      </xdr:nvCxnSpPr>
      <xdr:spPr>
        <a:xfrm flipV="1">
          <a:off x="5095875" y="4800600"/>
          <a:ext cx="676275" cy="952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tabSelected="1" workbookViewId="0">
      <selection activeCell="C20" sqref="C20"/>
    </sheetView>
  </sheetViews>
  <sheetFormatPr defaultColWidth="8.85546875" defaultRowHeight="15" x14ac:dyDescent="0.25"/>
  <cols>
    <col min="1" max="1" width="3.140625" style="19" customWidth="1"/>
    <col min="2" max="2" width="56.28515625" style="19" customWidth="1"/>
    <col min="3" max="3" width="15.28515625" style="22" customWidth="1"/>
    <col min="4" max="4" width="13.140625" style="19" customWidth="1"/>
    <col min="5" max="5" width="26.85546875" style="19" customWidth="1"/>
    <col min="6" max="6" width="12.5703125" style="19" bestFit="1" customWidth="1"/>
    <col min="7" max="7" width="19.28515625" style="19" customWidth="1"/>
    <col min="8" max="8" width="8.85546875" style="19"/>
    <col min="9" max="9" width="3.5703125" style="19" customWidth="1"/>
    <col min="10" max="16384" width="8.85546875" style="19"/>
  </cols>
  <sheetData>
    <row r="1" spans="1:18" s="17" customFormat="1" ht="70.150000000000006" customHeight="1" thickBot="1" x14ac:dyDescent="0.3">
      <c r="A1" s="16"/>
      <c r="B1" s="49" t="s">
        <v>13</v>
      </c>
      <c r="C1" s="50"/>
      <c r="D1" s="16"/>
    </row>
    <row r="3" spans="1:18" s="18" customFormat="1" x14ac:dyDescent="0.25">
      <c r="B3" s="41" t="s">
        <v>3</v>
      </c>
      <c r="C3" s="1"/>
    </row>
    <row r="4" spans="1:18" s="18" customFormat="1" x14ac:dyDescent="0.25">
      <c r="B4" s="41" t="s">
        <v>0</v>
      </c>
      <c r="C4" s="2"/>
      <c r="E4" s="57" t="s">
        <v>24</v>
      </c>
      <c r="F4" s="58"/>
      <c r="G4" s="59"/>
    </row>
    <row r="5" spans="1:18" s="18" customFormat="1" x14ac:dyDescent="0.25">
      <c r="B5" s="41" t="s">
        <v>1</v>
      </c>
      <c r="C5" s="2"/>
    </row>
    <row r="6" spans="1:18" s="18" customFormat="1" x14ac:dyDescent="0.25">
      <c r="B6" s="41" t="s">
        <v>2</v>
      </c>
      <c r="C6" s="2"/>
      <c r="E6" s="36" t="s">
        <v>4</v>
      </c>
      <c r="F6" s="37">
        <f>C9/18*24</f>
        <v>0</v>
      </c>
    </row>
    <row r="7" spans="1:18" s="18" customFormat="1" x14ac:dyDescent="0.25">
      <c r="B7" s="41" t="s">
        <v>10</v>
      </c>
      <c r="C7" s="6"/>
      <c r="E7" s="19"/>
      <c r="F7" s="30"/>
    </row>
    <row r="8" spans="1:18" s="18" customFormat="1" x14ac:dyDescent="0.25">
      <c r="B8" s="41"/>
      <c r="C8" s="8"/>
      <c r="E8" s="36" t="s">
        <v>22</v>
      </c>
      <c r="F8" s="37">
        <v>192300</v>
      </c>
    </row>
    <row r="9" spans="1:18" s="18" customFormat="1" x14ac:dyDescent="0.25">
      <c r="B9" s="41" t="s">
        <v>6</v>
      </c>
      <c r="C9" s="3"/>
      <c r="E9" s="17"/>
      <c r="F9" s="33"/>
      <c r="G9" s="17"/>
      <c r="H9" s="31"/>
      <c r="I9" s="31"/>
      <c r="J9" s="31"/>
    </row>
    <row r="10" spans="1:18" x14ac:dyDescent="0.25">
      <c r="C10" s="4"/>
      <c r="D10" s="17"/>
      <c r="E10" s="55" t="s">
        <v>23</v>
      </c>
      <c r="F10" s="56">
        <f>SUM(F6/24)</f>
        <v>0</v>
      </c>
      <c r="G10" s="54" t="s">
        <v>15</v>
      </c>
      <c r="H10" s="17"/>
      <c r="I10" s="17"/>
      <c r="J10" s="17"/>
    </row>
    <row r="11" spans="1:18" x14ac:dyDescent="0.25">
      <c r="B11" s="19" t="s">
        <v>7</v>
      </c>
      <c r="C11" s="35">
        <f>C9/3</f>
        <v>0</v>
      </c>
      <c r="D11" s="7"/>
      <c r="E11" s="55"/>
      <c r="F11" s="56"/>
      <c r="G11" s="54"/>
      <c r="H11" s="7"/>
      <c r="I11" s="7"/>
      <c r="J11" s="17"/>
    </row>
    <row r="12" spans="1:18" x14ac:dyDescent="0.25">
      <c r="C12" s="4"/>
      <c r="F12" s="30"/>
      <c r="H12" s="7"/>
      <c r="I12" s="7"/>
    </row>
    <row r="13" spans="1:18" x14ac:dyDescent="0.25">
      <c r="B13" s="19" t="s">
        <v>21</v>
      </c>
      <c r="C13" s="13"/>
      <c r="D13" s="7"/>
      <c r="F13" s="30"/>
      <c r="H13" s="17"/>
      <c r="I13" s="17"/>
    </row>
    <row r="14" spans="1:18" x14ac:dyDescent="0.25">
      <c r="C14" s="32"/>
      <c r="D14" s="7"/>
      <c r="E14" s="57" t="s">
        <v>25</v>
      </c>
      <c r="F14" s="58"/>
      <c r="G14" s="59"/>
    </row>
    <row r="15" spans="1:18" x14ac:dyDescent="0.25">
      <c r="B15" s="19" t="s">
        <v>19</v>
      </c>
      <c r="C15" s="5"/>
      <c r="F15" s="30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18" x14ac:dyDescent="0.25">
      <c r="C16" s="12"/>
      <c r="D16" s="17"/>
      <c r="F16" s="30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2:18" x14ac:dyDescent="0.25">
      <c r="B17" s="19" t="s">
        <v>28</v>
      </c>
      <c r="C17" s="14"/>
      <c r="D17" s="17"/>
      <c r="E17" s="51" t="s">
        <v>18</v>
      </c>
      <c r="F17" s="60" t="e">
        <f>(C20+C17)/C11</f>
        <v>#DIV/0!</v>
      </c>
      <c r="G17" s="52" t="s">
        <v>20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2:18" x14ac:dyDescent="0.25">
      <c r="B18" s="19" t="s">
        <v>29</v>
      </c>
      <c r="C18" s="10"/>
      <c r="D18" s="17"/>
      <c r="E18" s="51"/>
      <c r="F18" s="60"/>
      <c r="G18" s="52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</row>
    <row r="19" spans="2:18" x14ac:dyDescent="0.25">
      <c r="C19" s="10"/>
      <c r="D19" s="17"/>
      <c r="E19" s="38"/>
      <c r="F19" s="39"/>
      <c r="G19" s="40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2:18" x14ac:dyDescent="0.25">
      <c r="B20" s="19" t="s">
        <v>9</v>
      </c>
      <c r="C20" s="5"/>
      <c r="D20" s="17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</row>
    <row r="21" spans="2:18" x14ac:dyDescent="0.25">
      <c r="C21" s="15"/>
      <c r="D21" s="17"/>
      <c r="F21" s="33"/>
      <c r="G21" s="17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pans="2:18" ht="15" customHeight="1" x14ac:dyDescent="0.25">
      <c r="B22" s="19" t="s">
        <v>17</v>
      </c>
      <c r="C22" s="34">
        <f>C15+C20+C17</f>
        <v>0</v>
      </c>
      <c r="D22" s="17"/>
      <c r="E22" s="52" t="s">
        <v>16</v>
      </c>
      <c r="F22" s="53">
        <f>F10*C13</f>
        <v>0</v>
      </c>
      <c r="G22" s="47" t="s">
        <v>32</v>
      </c>
      <c r="H22" s="31"/>
      <c r="I22" s="31"/>
      <c r="J22" s="31"/>
      <c r="K22" s="18"/>
      <c r="L22" s="18"/>
      <c r="M22" s="18"/>
      <c r="N22" s="18"/>
      <c r="O22" s="18"/>
      <c r="P22" s="18"/>
      <c r="Q22" s="18"/>
      <c r="R22" s="18"/>
    </row>
    <row r="23" spans="2:18" x14ac:dyDescent="0.25">
      <c r="C23" s="15"/>
      <c r="D23" s="17"/>
      <c r="E23" s="52"/>
      <c r="F23" s="53"/>
      <c r="G23" s="48"/>
      <c r="H23" s="17"/>
      <c r="I23" s="17"/>
      <c r="J23" s="17"/>
    </row>
    <row r="24" spans="2:18" ht="15.75" customHeight="1" x14ac:dyDescent="0.25">
      <c r="B24" s="19" t="s">
        <v>26</v>
      </c>
      <c r="C24" s="42" t="e">
        <f>F8/F6</f>
        <v>#DIV/0!</v>
      </c>
      <c r="D24" s="11"/>
      <c r="F24" s="30"/>
      <c r="H24" s="7"/>
      <c r="I24" s="7"/>
      <c r="J24" s="17"/>
    </row>
    <row r="25" spans="2:18" x14ac:dyDescent="0.25">
      <c r="B25" s="19" t="s">
        <v>27</v>
      </c>
      <c r="C25" s="42" t="e">
        <f>SUM(1-C24)</f>
        <v>#DIV/0!</v>
      </c>
      <c r="D25" s="17"/>
      <c r="I25" s="7"/>
    </row>
    <row r="26" spans="2:18" ht="15.75" thickBot="1" x14ac:dyDescent="0.3">
      <c r="C26" s="4"/>
      <c r="I26" s="17"/>
    </row>
    <row r="27" spans="2:18" ht="15.75" thickBot="1" x14ac:dyDescent="0.3">
      <c r="B27" s="20" t="s">
        <v>11</v>
      </c>
      <c r="C27" s="43" t="e">
        <f>C20*C24</f>
        <v>#DIV/0!</v>
      </c>
      <c r="I27" s="17"/>
      <c r="J27" s="17"/>
    </row>
    <row r="28" spans="2:18" ht="15.75" thickBot="1" x14ac:dyDescent="0.3">
      <c r="B28" s="20"/>
      <c r="C28" s="44"/>
      <c r="D28" s="11"/>
      <c r="F28" s="17"/>
      <c r="G28" s="17"/>
      <c r="H28" s="17"/>
      <c r="I28" s="17"/>
    </row>
    <row r="29" spans="2:18" ht="15.75" thickBot="1" x14ac:dyDescent="0.3">
      <c r="B29" s="20" t="s">
        <v>14</v>
      </c>
      <c r="C29" s="45" t="e">
        <f>C20*C25</f>
        <v>#DIV/0!</v>
      </c>
      <c r="D29" s="11"/>
      <c r="E29" s="17"/>
      <c r="F29" s="17"/>
      <c r="G29" s="17"/>
      <c r="H29" s="17"/>
    </row>
    <row r="30" spans="2:18" x14ac:dyDescent="0.25">
      <c r="B30" s="20"/>
      <c r="C30" s="44"/>
      <c r="D30" s="9"/>
    </row>
    <row r="31" spans="2:18" x14ac:dyDescent="0.25">
      <c r="B31" s="20" t="s">
        <v>30</v>
      </c>
      <c r="C31" s="46" t="e">
        <f>SUM(C27:C30)</f>
        <v>#DIV/0!</v>
      </c>
      <c r="D31" s="9"/>
    </row>
    <row r="32" spans="2:18" x14ac:dyDescent="0.25">
      <c r="B32" s="20"/>
      <c r="C32" s="21"/>
      <c r="D32" s="9"/>
      <c r="I32" s="17"/>
    </row>
    <row r="33" spans="1:18" x14ac:dyDescent="0.25">
      <c r="B33" s="20" t="s">
        <v>5</v>
      </c>
      <c r="D33" s="9"/>
      <c r="E33" s="17"/>
      <c r="F33" s="17"/>
      <c r="G33" s="17"/>
      <c r="H33" s="17"/>
    </row>
    <row r="34" spans="1:18" x14ac:dyDescent="0.25">
      <c r="B34" s="23" t="s">
        <v>8</v>
      </c>
      <c r="C34" s="24"/>
    </row>
    <row r="35" spans="1:18" x14ac:dyDescent="0.25">
      <c r="B35" s="26" t="s">
        <v>31</v>
      </c>
      <c r="C35" s="26"/>
      <c r="D35" s="27"/>
    </row>
    <row r="36" spans="1:18" x14ac:dyDescent="0.25">
      <c r="B36" s="28" t="s">
        <v>12</v>
      </c>
      <c r="C36" s="29"/>
    </row>
    <row r="38" spans="1:18" x14ac:dyDescent="0.25">
      <c r="H38" s="18"/>
      <c r="I38" s="18"/>
    </row>
    <row r="39" spans="1:18" x14ac:dyDescent="0.25">
      <c r="H39" s="18"/>
      <c r="I39" s="18"/>
    </row>
    <row r="40" spans="1:18" x14ac:dyDescent="0.25"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1:18" x14ac:dyDescent="0.25"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1:18" x14ac:dyDescent="0.25"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1:18" s="25" customFormat="1" x14ac:dyDescent="0.25">
      <c r="A43" s="19"/>
      <c r="B43" s="19"/>
      <c r="C43" s="22"/>
      <c r="D43" s="19"/>
      <c r="E43" s="19"/>
      <c r="F43" s="19"/>
      <c r="G43" s="19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pans="1:18" x14ac:dyDescent="0.25">
      <c r="H44" s="31"/>
      <c r="I44" s="31"/>
      <c r="J44" s="18"/>
      <c r="K44" s="18"/>
      <c r="L44" s="18"/>
      <c r="M44" s="18"/>
      <c r="N44" s="18"/>
      <c r="O44" s="18"/>
      <c r="P44" s="18"/>
      <c r="Q44" s="18"/>
      <c r="R44" s="18"/>
    </row>
    <row r="45" spans="1:18" x14ac:dyDescent="0.25">
      <c r="H45" s="17"/>
      <c r="I45" s="17"/>
      <c r="J45" s="18"/>
      <c r="K45" s="18"/>
      <c r="L45" s="18"/>
      <c r="M45" s="18"/>
      <c r="N45" s="18"/>
      <c r="O45" s="18"/>
      <c r="P45" s="18"/>
      <c r="Q45" s="18"/>
      <c r="R45" s="18"/>
    </row>
    <row r="46" spans="1:18" x14ac:dyDescent="0.25">
      <c r="H46" s="7"/>
      <c r="I46" s="7"/>
      <c r="J46" s="31"/>
      <c r="K46" s="18"/>
      <c r="L46" s="18"/>
      <c r="M46" s="18"/>
      <c r="N46" s="18"/>
      <c r="O46" s="18"/>
      <c r="P46" s="18"/>
      <c r="Q46" s="18"/>
      <c r="R46" s="18"/>
    </row>
    <row r="47" spans="1:18" x14ac:dyDescent="0.25">
      <c r="H47" s="7"/>
      <c r="I47" s="7"/>
      <c r="J47" s="17"/>
    </row>
    <row r="48" spans="1:18" x14ac:dyDescent="0.25">
      <c r="H48" s="17"/>
      <c r="I48" s="17"/>
      <c r="J48" s="17"/>
    </row>
  </sheetData>
  <sheetProtection algorithmName="SHA-512" hashValue="V/ORv3+Yq/jcXco4Nn2bGE4AN5vEGLj+JLWgkgB98d7jiDDeAmtJYkkZRpryiUcR1fVrmICcvwX/h+RpI8Y/Hw==" saltValue="UOfTbzkOXzZXR/ZQnhSOlg==" spinCount="100000" sheet="1" selectLockedCells="1"/>
  <mergeCells count="12">
    <mergeCell ref="G22:G23"/>
    <mergeCell ref="B1:C1"/>
    <mergeCell ref="E17:E18"/>
    <mergeCell ref="E22:E23"/>
    <mergeCell ref="G17:G18"/>
    <mergeCell ref="F17:F18"/>
    <mergeCell ref="F22:F23"/>
    <mergeCell ref="G10:G11"/>
    <mergeCell ref="E10:E11"/>
    <mergeCell ref="F10:F11"/>
    <mergeCell ref="E4:G4"/>
    <mergeCell ref="E14:G14"/>
  </mergeCells>
  <pageMargins left="0.7" right="0.7" top="0.75" bottom="0.75" header="0.3" footer="0.3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DHHS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Ives</dc:creator>
  <cp:lastModifiedBy>ADTTech</cp:lastModifiedBy>
  <cp:lastPrinted>2019-05-01T13:51:26Z</cp:lastPrinted>
  <dcterms:created xsi:type="dcterms:W3CDTF">2013-03-27T15:18:42Z</dcterms:created>
  <dcterms:modified xsi:type="dcterms:W3CDTF">2019-05-01T16:01:40Z</dcterms:modified>
</cp:coreProperties>
</file>