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workbookAlgorithmName="SHA-512" workbookHashValue="H4Y11xwGjA34Q3ewkW9DzMW5k4FUtnBBvY0Xb3BxQR+yykwWCO9nGbdi6o/8XHNiW2V/aSZBGGDVcDc/2NyXmw==" workbookSaltValue="Pt/dD9s7ZqQtbq8bQibCTw==" workbookSpinCount="100000" lockStructure="1"/>
  <bookViews>
    <workbookView xWindow="0" yWindow="0" windowWidth="28800" windowHeight="11850"/>
  </bookViews>
  <sheets>
    <sheet name="DHHS" sheetId="3" r:id="rId1"/>
  </sheets>
  <calcPr calcId="162913"/>
</workbook>
</file>

<file path=xl/calcChain.xml><?xml version="1.0" encoding="utf-8"?>
<calcChain xmlns="http://schemas.openxmlformats.org/spreadsheetml/2006/main">
  <c r="C30" i="3" l="1"/>
  <c r="C28" i="3"/>
  <c r="C11" i="3" l="1"/>
  <c r="C12" i="3" s="1"/>
  <c r="C20" i="3" s="1"/>
  <c r="C16" i="3" l="1"/>
  <c r="C33" i="3" s="1"/>
  <c r="C17" i="3" l="1"/>
  <c r="C35" i="3" s="1"/>
  <c r="C37" i="3" s="1"/>
</calcChain>
</file>

<file path=xl/sharedStrings.xml><?xml version="1.0" encoding="utf-8"?>
<sst xmlns="http://schemas.openxmlformats.org/spreadsheetml/2006/main" count="27" uniqueCount="27">
  <si>
    <t>% Allowed to be charged to Sponsored Fund</t>
  </si>
  <si>
    <t>% To be charged as Cost Share</t>
  </si>
  <si>
    <t>G#</t>
  </si>
  <si>
    <t>Fund #</t>
  </si>
  <si>
    <t>Activity Code</t>
  </si>
  <si>
    <t>Per Pay Amount</t>
  </si>
  <si>
    <t>Employee</t>
  </si>
  <si>
    <t>Annualized Salary</t>
  </si>
  <si>
    <t>Directions:</t>
  </si>
  <si>
    <t>9 month Salary 1.0 FTE</t>
  </si>
  <si>
    <t>Maximum Summer Pay - all Positions (6 pays)</t>
  </si>
  <si>
    <t>Enter Information in Yellow Cells</t>
  </si>
  <si>
    <t>DHHS Summer Pay  (includes the cost share amt)</t>
  </si>
  <si>
    <t>Maximum Summer Pay Based on Number of Pays</t>
  </si>
  <si>
    <t>(If salary will be lower than amt. allowed, enter on C30)</t>
  </si>
  <si>
    <t>Initiator's Name</t>
  </si>
  <si>
    <t>Other Summer Positions -  Teaching or non-DOJ</t>
  </si>
  <si>
    <t>Number of Pays to be worked in the summer</t>
  </si>
  <si>
    <t>(enter 1 - 6)</t>
  </si>
  <si>
    <t xml:space="preserve">Adjusted Summer Salary if less than C28 </t>
  </si>
  <si>
    <t>EPAF Salary charged to ORG</t>
  </si>
  <si>
    <t>EPAF Salary charged to DHHS Award</t>
  </si>
  <si>
    <t>Total Summer Pay To DHHS</t>
  </si>
  <si>
    <t>Salary to be charged to the DOJ Award - Enter amount on upload, use DOJ fund number</t>
  </si>
  <si>
    <t>Cost Share amount - Enter amount on upload, use ORG with Activity Code</t>
  </si>
  <si>
    <t>NIH/CDC/HRSA/SAMHSA/AHRQ   Salary Cap Calculator Template EXECUTIVE Level II  as of January 7 , 2018                                                                                                                     To be used for 9 month faculty over the Salary Cap on Summer Research Positions</t>
  </si>
  <si>
    <t>Executive Level II Effective 1/7/18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</si>
</sst>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4" fontId="3" fillId="2" borderId="1" xfId="0" applyNumberFormat="1" applyFont="1" applyFill="1" applyBorder="1" applyAlignment="1" applyProtection="1">
      <alignment horizontal="right"/>
      <protection locked="0"/>
    </xf>
    <xf numFmtId="44" fontId="0" fillId="0" borderId="0" xfId="0" applyNumberFormat="1" applyAlignment="1" applyProtection="1">
      <alignment horizontal="right"/>
    </xf>
    <xf numFmtId="10" fontId="0" fillId="0" borderId="0" xfId="2" applyNumberFormat="1" applyFont="1" applyAlignment="1" applyProtection="1">
      <alignment horizontal="right"/>
    </xf>
    <xf numFmtId="44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0" fontId="2" fillId="0" borderId="0" xfId="0" applyNumberFormat="1" applyFont="1" applyProtection="1"/>
    <xf numFmtId="44" fontId="2" fillId="0" borderId="0" xfId="0" applyNumberFormat="1" applyFont="1" applyProtection="1"/>
    <xf numFmtId="44" fontId="2" fillId="5" borderId="4" xfId="0" applyNumberFormat="1" applyFont="1" applyFill="1" applyBorder="1" applyProtection="1"/>
    <xf numFmtId="44" fontId="2" fillId="4" borderId="4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4" fontId="0" fillId="3" borderId="0" xfId="0" applyNumberFormat="1" applyFill="1" applyAlignment="1" applyProtection="1">
      <alignment horizontal="right"/>
      <protection locked="0"/>
    </xf>
    <xf numFmtId="44" fontId="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4" fillId="2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44" fontId="0" fillId="3" borderId="1" xfId="1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10" sqref="D10"/>
    </sheetView>
  </sheetViews>
  <sheetFormatPr defaultColWidth="8.85546875" defaultRowHeight="15" x14ac:dyDescent="0.25"/>
  <cols>
    <col min="1" max="1" width="11.5703125" style="18" customWidth="1"/>
    <col min="2" max="2" width="65.28515625" style="18" customWidth="1"/>
    <col min="3" max="3" width="15.28515625" style="23" customWidth="1"/>
    <col min="4" max="4" width="48.42578125" style="18" bestFit="1" customWidth="1"/>
    <col min="5" max="16384" width="8.85546875" style="18"/>
  </cols>
  <sheetData>
    <row r="1" spans="1:4" s="14" customFormat="1" ht="70.150000000000006" customHeight="1" thickBot="1" x14ac:dyDescent="0.3">
      <c r="A1" s="13"/>
      <c r="B1" s="33" t="s">
        <v>25</v>
      </c>
      <c r="C1" s="34"/>
      <c r="D1" s="13"/>
    </row>
    <row r="3" spans="1:4" s="15" customFormat="1" x14ac:dyDescent="0.25">
      <c r="B3" s="16" t="s">
        <v>6</v>
      </c>
      <c r="C3" s="1"/>
    </row>
    <row r="4" spans="1:4" s="15" customFormat="1" x14ac:dyDescent="0.25">
      <c r="B4" s="16" t="s">
        <v>2</v>
      </c>
      <c r="C4" s="2"/>
    </row>
    <row r="5" spans="1:4" s="15" customFormat="1" x14ac:dyDescent="0.25">
      <c r="B5" s="16" t="s">
        <v>3</v>
      </c>
      <c r="C5" s="2"/>
    </row>
    <row r="6" spans="1:4" s="15" customFormat="1" x14ac:dyDescent="0.25">
      <c r="B6" s="16" t="s">
        <v>4</v>
      </c>
      <c r="C6" s="2"/>
    </row>
    <row r="7" spans="1:4" s="15" customFormat="1" x14ac:dyDescent="0.25">
      <c r="B7" s="16" t="s">
        <v>15</v>
      </c>
      <c r="C7" s="8"/>
    </row>
    <row r="8" spans="1:4" s="15" customFormat="1" x14ac:dyDescent="0.25">
      <c r="B8" s="16"/>
      <c r="C8" s="17"/>
    </row>
    <row r="9" spans="1:4" s="15" customFormat="1" x14ac:dyDescent="0.25">
      <c r="B9" s="16" t="s">
        <v>9</v>
      </c>
      <c r="C9" s="3"/>
    </row>
    <row r="10" spans="1:4" x14ac:dyDescent="0.25">
      <c r="C10" s="19"/>
    </row>
    <row r="11" spans="1:4" x14ac:dyDescent="0.25">
      <c r="B11" s="18" t="s">
        <v>7</v>
      </c>
      <c r="C11" s="4">
        <f>C9/18*24</f>
        <v>0</v>
      </c>
    </row>
    <row r="12" spans="1:4" x14ac:dyDescent="0.25">
      <c r="B12" s="18" t="s">
        <v>5</v>
      </c>
      <c r="C12" s="4">
        <f>SUM(C11/24)</f>
        <v>0</v>
      </c>
    </row>
    <row r="13" spans="1:4" x14ac:dyDescent="0.25">
      <c r="C13" s="4"/>
    </row>
    <row r="14" spans="1:4" x14ac:dyDescent="0.25">
      <c r="B14" s="18" t="s">
        <v>26</v>
      </c>
      <c r="C14" s="4">
        <v>189600</v>
      </c>
    </row>
    <row r="15" spans="1:4" x14ac:dyDescent="0.25">
      <c r="C15" s="4"/>
    </row>
    <row r="16" spans="1:4" x14ac:dyDescent="0.25">
      <c r="B16" s="18" t="s">
        <v>0</v>
      </c>
      <c r="C16" s="5" t="e">
        <f>C14/C11</f>
        <v>#DIV/0!</v>
      </c>
    </row>
    <row r="17" spans="2:4" x14ac:dyDescent="0.25">
      <c r="B17" s="18" t="s">
        <v>1</v>
      </c>
      <c r="C17" s="5" t="e">
        <f>SUM(1-C16)</f>
        <v>#DIV/0!</v>
      </c>
    </row>
    <row r="18" spans="2:4" x14ac:dyDescent="0.25">
      <c r="C18" s="4"/>
    </row>
    <row r="19" spans="2:4" x14ac:dyDescent="0.25">
      <c r="B19" s="20"/>
      <c r="C19" s="9"/>
    </row>
    <row r="20" spans="2:4" x14ac:dyDescent="0.25">
      <c r="B20" s="18" t="s">
        <v>10</v>
      </c>
      <c r="C20" s="32">
        <f>SUM(C12*6)</f>
        <v>0</v>
      </c>
    </row>
    <row r="21" spans="2:4" x14ac:dyDescent="0.25">
      <c r="C21" s="19"/>
    </row>
    <row r="22" spans="2:4" x14ac:dyDescent="0.25">
      <c r="B22" s="18" t="s">
        <v>16</v>
      </c>
      <c r="C22" s="6"/>
    </row>
    <row r="23" spans="2:4" x14ac:dyDescent="0.25">
      <c r="C23" s="19"/>
    </row>
    <row r="24" spans="2:4" x14ac:dyDescent="0.25">
      <c r="B24" s="18" t="s">
        <v>12</v>
      </c>
      <c r="C24" s="6"/>
    </row>
    <row r="25" spans="2:4" x14ac:dyDescent="0.25">
      <c r="C25" s="19"/>
    </row>
    <row r="26" spans="2:4" x14ac:dyDescent="0.25">
      <c r="B26" s="18" t="s">
        <v>17</v>
      </c>
      <c r="C26" s="7"/>
      <c r="D26" s="18" t="s">
        <v>18</v>
      </c>
    </row>
    <row r="27" spans="2:4" x14ac:dyDescent="0.25">
      <c r="C27" s="19"/>
    </row>
    <row r="28" spans="2:4" x14ac:dyDescent="0.25">
      <c r="B28" s="18" t="s">
        <v>13</v>
      </c>
      <c r="C28" s="4" t="e">
        <f>SUM(C22:C24)/C26</f>
        <v>#DIV/0!</v>
      </c>
    </row>
    <row r="29" spans="2:4" x14ac:dyDescent="0.25">
      <c r="C29" s="19"/>
    </row>
    <row r="30" spans="2:4" x14ac:dyDescent="0.25">
      <c r="B30" s="18" t="s">
        <v>19</v>
      </c>
      <c r="C30" s="21">
        <f>SUM(C22:C24)</f>
        <v>0</v>
      </c>
    </row>
    <row r="31" spans="2:4" x14ac:dyDescent="0.25">
      <c r="B31" s="18" t="s">
        <v>14</v>
      </c>
      <c r="C31" s="19"/>
    </row>
    <row r="32" spans="2:4" ht="15.75" thickBot="1" x14ac:dyDescent="0.3">
      <c r="C32" s="19"/>
    </row>
    <row r="33" spans="2:3" ht="15.75" thickBot="1" x14ac:dyDescent="0.3">
      <c r="B33" s="20" t="s">
        <v>21</v>
      </c>
      <c r="C33" s="12" t="e">
        <f>C24*C16</f>
        <v>#DIV/0!</v>
      </c>
    </row>
    <row r="34" spans="2:3" ht="15.75" thickBot="1" x14ac:dyDescent="0.3">
      <c r="B34" s="20"/>
      <c r="C34" s="9"/>
    </row>
    <row r="35" spans="2:3" ht="15.75" thickBot="1" x14ac:dyDescent="0.3">
      <c r="B35" s="20" t="s">
        <v>20</v>
      </c>
      <c r="C35" s="11" t="e">
        <f>C24*C17</f>
        <v>#DIV/0!</v>
      </c>
    </row>
    <row r="36" spans="2:3" x14ac:dyDescent="0.25">
      <c r="B36" s="20"/>
      <c r="C36" s="9"/>
    </row>
    <row r="37" spans="2:3" x14ac:dyDescent="0.25">
      <c r="B37" s="20" t="s">
        <v>22</v>
      </c>
      <c r="C37" s="10" t="e">
        <f>SUM(C33:C36)</f>
        <v>#DIV/0!</v>
      </c>
    </row>
    <row r="38" spans="2:3" x14ac:dyDescent="0.25">
      <c r="B38" s="20"/>
      <c r="C38" s="22"/>
    </row>
    <row r="40" spans="2:3" x14ac:dyDescent="0.25">
      <c r="B40" s="20" t="s">
        <v>8</v>
      </c>
    </row>
    <row r="41" spans="2:3" s="26" customFormat="1" x14ac:dyDescent="0.25">
      <c r="B41" s="24" t="s">
        <v>11</v>
      </c>
      <c r="C41" s="25"/>
    </row>
    <row r="42" spans="2:3" x14ac:dyDescent="0.25">
      <c r="B42" s="27" t="s">
        <v>23</v>
      </c>
      <c r="C42" s="27"/>
    </row>
    <row r="43" spans="2:3" x14ac:dyDescent="0.25">
      <c r="B43" s="28" t="s">
        <v>24</v>
      </c>
      <c r="C43" s="29"/>
    </row>
    <row r="44" spans="2:3" x14ac:dyDescent="0.25">
      <c r="B44" s="30"/>
      <c r="C44" s="31"/>
    </row>
  </sheetData>
  <sheetProtection algorithmName="SHA-512" hashValue="wKy7kwJqzMn4miSAX+hmRYuPWNpL5JXvAaabuanwzKEiiVcoA/x5CCxbG7j3G9/DoShQxqB5ZLEhShx9L68CRg==" saltValue="inwNrnNGtKiXZhOz69P1IQ==" spinCount="100000" sheet="1" selectLockedCells="1"/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ADTTech</cp:lastModifiedBy>
  <cp:lastPrinted>2013-05-17T19:25:25Z</cp:lastPrinted>
  <dcterms:created xsi:type="dcterms:W3CDTF">2013-03-27T15:18:42Z</dcterms:created>
  <dcterms:modified xsi:type="dcterms:W3CDTF">2018-03-16T14:37:44Z</dcterms:modified>
</cp:coreProperties>
</file>