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10005" windowHeight="694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<sst xmlns="http://schemas.openxmlformats.org/spreadsheetml/2006/main" count="1448" uniqueCount="876">
  <si>
    <t>13060568</t>
  </si>
  <si>
    <t>Cochrane Collaboration College for Policy Support</t>
  </si>
  <si>
    <t>13070654</t>
  </si>
  <si>
    <t>Jones, R Christian</t>
  </si>
  <si>
    <t>112183</t>
  </si>
  <si>
    <t>13040377</t>
  </si>
  <si>
    <t>13020162</t>
  </si>
  <si>
    <t>COX, DANIEL</t>
  </si>
  <si>
    <t>13010035</t>
  </si>
  <si>
    <t>13020187</t>
  </si>
  <si>
    <t>202869</t>
  </si>
  <si>
    <t>A Multiwavelength Investigation of Non-U/LIRG Galaxy Interactions: A New Frontier</t>
  </si>
  <si>
    <t>111240</t>
  </si>
  <si>
    <t>VSTOP 2012-3</t>
  </si>
  <si>
    <t>Muir, Janette K</t>
  </si>
  <si>
    <t>PETRICOIN, EMANUEL</t>
  </si>
  <si>
    <t>202882</t>
  </si>
  <si>
    <t>202558</t>
  </si>
  <si>
    <t>Earth Observing and Space Research, Remote Sensing, Computational Physics, Computational Fluid Dynamics and Associated Scientific Fields</t>
  </si>
  <si>
    <t>201953</t>
  </si>
  <si>
    <t>13060566</t>
  </si>
  <si>
    <t>Dutta, Amitava</t>
  </si>
  <si>
    <t>222264</t>
  </si>
  <si>
    <t>Odstrcil, Dusan</t>
  </si>
  <si>
    <t>PULLEN, J. MARK</t>
  </si>
  <si>
    <t>222281</t>
  </si>
  <si>
    <t>Research and Development in using Web Standards and Conventions to Improve Community Engagement and Collaboration in the CEOS WGISS Atmospheric Composition Portal</t>
  </si>
  <si>
    <t>BRC: Co-Prime Sensor Array Signal Processing</t>
  </si>
  <si>
    <t>Keenan, Jody A</t>
  </si>
  <si>
    <t>Klimov, Dmitri</t>
  </si>
  <si>
    <t>Auerswald, Philip E</t>
  </si>
  <si>
    <t>IPA - Timothy Sauer</t>
  </si>
  <si>
    <t>202761</t>
  </si>
  <si>
    <t>112045</t>
  </si>
  <si>
    <t>Witte, James</t>
  </si>
  <si>
    <t>History &amp; Art History</t>
  </si>
  <si>
    <t>Statistics</t>
  </si>
  <si>
    <t>220329</t>
  </si>
  <si>
    <t>202904</t>
  </si>
  <si>
    <t>222285</t>
  </si>
  <si>
    <t>Graff, Heidi J</t>
  </si>
  <si>
    <t>13070635</t>
  </si>
  <si>
    <t>222260</t>
  </si>
  <si>
    <t>202579</t>
  </si>
  <si>
    <t>111409</t>
  </si>
  <si>
    <t>202257</t>
  </si>
  <si>
    <t>CAREER: Annotating the Microbiome using Machine Learning Methods</t>
  </si>
  <si>
    <t>112213</t>
  </si>
  <si>
    <t>202045</t>
  </si>
  <si>
    <t>202808</t>
  </si>
  <si>
    <t>Graduate School of Education</t>
  </si>
  <si>
    <t>Deep Water Ambient Noise And Mode Processing</t>
  </si>
  <si>
    <t>202539</t>
  </si>
  <si>
    <t>202494</t>
  </si>
  <si>
    <t>221803</t>
  </si>
  <si>
    <t>12120236</t>
  </si>
  <si>
    <t>202900</t>
  </si>
  <si>
    <t>202311</t>
  </si>
  <si>
    <t>202663</t>
  </si>
  <si>
    <t>13080789</t>
  </si>
  <si>
    <t>13040413</t>
  </si>
  <si>
    <t>13070650</t>
  </si>
  <si>
    <t>202823</t>
  </si>
  <si>
    <t>201585</t>
  </si>
  <si>
    <t>221868</t>
  </si>
  <si>
    <t>Career: Detection and Estimation in Complex and Uncertain Environments</t>
  </si>
  <si>
    <t>MOROWITZ, HAROLD J.</t>
  </si>
  <si>
    <t>BALDWIN, CARRYL</t>
  </si>
  <si>
    <t>202886</t>
  </si>
  <si>
    <t>University Life</t>
  </si>
  <si>
    <t>Jenkins, Toby Susann</t>
  </si>
  <si>
    <t>13040398</t>
  </si>
  <si>
    <t>202863</t>
  </si>
  <si>
    <t>NAN, SUSAN ALLEN</t>
  </si>
  <si>
    <t>202297</t>
  </si>
  <si>
    <t>221394</t>
  </si>
  <si>
    <t>112122</t>
  </si>
  <si>
    <t>202606</t>
  </si>
  <si>
    <t>12110158</t>
  </si>
  <si>
    <t>13070716</t>
  </si>
  <si>
    <t>112236</t>
  </si>
  <si>
    <t>13050435</t>
  </si>
  <si>
    <t>C4I Center</t>
  </si>
  <si>
    <t>13040333</t>
  </si>
  <si>
    <t>JAJODIA, SUSHIL</t>
  </si>
  <si>
    <t>Hermelin Brain Tumor Center Genomics Based Medicine (hGBM)</t>
  </si>
  <si>
    <t>C4I Center</t>
  </si>
  <si>
    <t>110570</t>
  </si>
  <si>
    <t>Qu, John Jianhe</t>
  </si>
  <si>
    <t>202359</t>
  </si>
  <si>
    <t>KABBANI, NADINE</t>
  </si>
  <si>
    <t>M&amp;S CO Mission Support Services Under GRS Subcontract with Booz Allen Hamilton</t>
  </si>
  <si>
    <t>Shelley, Louise Isobel</t>
  </si>
  <si>
    <t>202906</t>
  </si>
  <si>
    <t>222268</t>
  </si>
  <si>
    <t>222266</t>
  </si>
  <si>
    <t>Combating Criminal Involvement in Nuclear Trafficking</t>
  </si>
  <si>
    <t>202908</t>
  </si>
  <si>
    <t>BENNETT, JAMES T.</t>
  </si>
  <si>
    <t>ZHAO, ERHAI</t>
  </si>
  <si>
    <t>Anacker, Katrin B</t>
  </si>
  <si>
    <t>222283</t>
  </si>
  <si>
    <t>202625</t>
  </si>
  <si>
    <t>13070735</t>
  </si>
  <si>
    <t>13060541</t>
  </si>
  <si>
    <t>Joint Geoinformatics Laboratory (JGIL), Phase IV Cooperative Geoinformation Research with NASA GSFC Earth Sciences Data and Information Service Center</t>
  </si>
  <si>
    <t>SAIC GTS</t>
  </si>
  <si>
    <t>Allbeck, Jan M</t>
  </si>
  <si>
    <t>Stearns, Peter N</t>
  </si>
  <si>
    <t>202865</t>
  </si>
  <si>
    <t>106507</t>
  </si>
  <si>
    <t>Understanding Interplanetary Shock Dynamics in the Inner Heliosphere</t>
  </si>
  <si>
    <t>202880</t>
  </si>
  <si>
    <t>112550</t>
  </si>
  <si>
    <t>TAXMAN, FAYE</t>
  </si>
  <si>
    <t>221605</t>
  </si>
  <si>
    <t>13070710</t>
  </si>
  <si>
    <t>Collaboration in Algal Ecology</t>
  </si>
  <si>
    <t>Booz Allen Hamilton - MASY Mentor Protege Agreement</t>
  </si>
  <si>
    <t>SANGHERA, KAMELJEET</t>
  </si>
  <si>
    <t>Sauer, Karen</t>
  </si>
  <si>
    <t>VFCA/IAFC Volunteer Recruitment and Retention Phase II</t>
  </si>
  <si>
    <t>QSAR Modeling for Diffusion and Permeability of Solutes</t>
  </si>
  <si>
    <t>112181</t>
  </si>
  <si>
    <t>KANT, KRISHNA</t>
  </si>
  <si>
    <t>222159</t>
  </si>
  <si>
    <t>202884</t>
  </si>
  <si>
    <t>110966</t>
  </si>
  <si>
    <t>CHIU, LONG S.</t>
  </si>
  <si>
    <t>202861</t>
  </si>
  <si>
    <t>De Nys, Martin J</t>
  </si>
  <si>
    <t>DENHAM, SUSANNE A.</t>
  </si>
  <si>
    <t>Afterschool Game Design Program @ Mason</t>
  </si>
  <si>
    <t>112120</t>
  </si>
  <si>
    <t>222209</t>
  </si>
  <si>
    <t>111817</t>
  </si>
  <si>
    <t>112399</t>
  </si>
  <si>
    <t>SCHNUR, JOEL M</t>
  </si>
  <si>
    <t>KLEINER, MARTIN</t>
  </si>
  <si>
    <t>Curtin, Kevin Michael</t>
  </si>
  <si>
    <t>MURI: Managing Complexity in Human Supervision of Multiple Uninhabited Vehicles</t>
  </si>
  <si>
    <t>13070652</t>
  </si>
  <si>
    <t>222207</t>
  </si>
  <si>
    <t>112748</t>
  </si>
  <si>
    <t>111951</t>
  </si>
  <si>
    <t>202821</t>
  </si>
  <si>
    <t>112600</t>
  </si>
  <si>
    <t>Damascus University Scholar Exchange</t>
  </si>
  <si>
    <t>Probing Coronal Heating Using Continuous Active Region Observing: New Insights from Hinode, SDO and STEREO</t>
  </si>
  <si>
    <t>Lester, Jaime Renee</t>
  </si>
  <si>
    <t>Editorship Contract for Community College Review</t>
  </si>
  <si>
    <t>Kitsantas, Anastasia</t>
  </si>
  <si>
    <t>NSF IPA</t>
  </si>
  <si>
    <t>Mathematical Sciences</t>
  </si>
  <si>
    <t>The Global Precipitation Climate Project (GPCP) Data Products-Transfer to Operations at NCDC: METH Oceanic Rainfall</t>
  </si>
  <si>
    <t xml:space="preserve">CAREER: A Mining-Based Approach for Consistent and Timely Adaptation of Component-Based Software
</t>
  </si>
  <si>
    <t>Metrics Suite for Enterprise-Level Attack Graph Analysis</t>
  </si>
  <si>
    <t>SHEHU, AMARDA</t>
  </si>
  <si>
    <t>202902</t>
  </si>
  <si>
    <t>Vesely, Colleen K</t>
  </si>
  <si>
    <t>12110077</t>
  </si>
  <si>
    <t>202575</t>
  </si>
  <si>
    <t>202661</t>
  </si>
  <si>
    <t>202590</t>
  </si>
  <si>
    <t>222287</t>
  </si>
  <si>
    <t>Role of innate immune (TLR) response during infection with highly pathogenic viruses</t>
  </si>
  <si>
    <t>WIJESEKERA, DUMINDA</t>
  </si>
  <si>
    <t>Emotion Regulation Training For Treating Warfighters With Combat-Related PTSD Using Real-Time fMRI and EEG Assisted Neurofeedback</t>
  </si>
  <si>
    <t>222262</t>
  </si>
  <si>
    <t>13070679</t>
  </si>
  <si>
    <t>JAFRI, M. SALEET</t>
  </si>
  <si>
    <t>BAE Clear Align MPP</t>
  </si>
  <si>
    <t>13070644</t>
  </si>
  <si>
    <t>User productivity Enhancement Technology Transfer and training (PETT)</t>
  </si>
  <si>
    <t>12110142</t>
  </si>
  <si>
    <t>112138</t>
  </si>
  <si>
    <t>221543</t>
  </si>
  <si>
    <t>202879</t>
  </si>
  <si>
    <t>13060536</t>
  </si>
  <si>
    <t>Inglis, Robert</t>
  </si>
  <si>
    <t>GAJ, KRYSZTOF</t>
  </si>
  <si>
    <t>Investigating The Molecular Bases of Class-Specific Dendrite Morphogenesis</t>
  </si>
  <si>
    <t>Crash Warning Interface Metrics (CWIM)</t>
  </si>
  <si>
    <t>COOPER, PAUL</t>
  </si>
  <si>
    <t>202892</t>
  </si>
  <si>
    <t>222251</t>
  </si>
  <si>
    <t>Enterprise Sustainability Integration</t>
  </si>
  <si>
    <t>COUCH, ROBIN</t>
  </si>
  <si>
    <t>202548</t>
  </si>
  <si>
    <t>111681</t>
  </si>
  <si>
    <t>112289</t>
  </si>
  <si>
    <t>202877</t>
  </si>
  <si>
    <t>Wedel, Janine R</t>
  </si>
  <si>
    <t>Support to Joint Irregular Warfare Analytical Baseline</t>
  </si>
  <si>
    <t>Cyber Security and Information Analysis Center (CSIAC) Basic Center Operations (BCO)</t>
  </si>
  <si>
    <t>Evaluating Sexual Assault Forensic Exam Payment: How are States and Local Jurisdictions Complying with the Law and Assisting Victims?</t>
  </si>
  <si>
    <t>LUCHINI, ALESSANDRA</t>
  </si>
  <si>
    <t>CAREER: Malware Immunization and Forensics based on Another Sense of Self</t>
  </si>
  <si>
    <t>202588</t>
  </si>
  <si>
    <t>222291</t>
  </si>
  <si>
    <t>13080793</t>
  </si>
  <si>
    <t>222274</t>
  </si>
  <si>
    <t>112207</t>
  </si>
  <si>
    <t>202523</t>
  </si>
  <si>
    <t>IPA-DHHS-Alison Evans-Cuellar</t>
  </si>
  <si>
    <t>GMUF: Mason Sustainability Institute</t>
  </si>
  <si>
    <t>A Proposal to Conduct the Evaluation of CareFirst BlueCross BlueShield's Patient Centered Medical Home Program 
Version 17 - Augmented Revised 12/07/2012</t>
  </si>
  <si>
    <t>Houser, Daniel E</t>
  </si>
  <si>
    <t>Burt, Jo-Marie</t>
  </si>
  <si>
    <t>Higher School of Economics, Moscow</t>
  </si>
  <si>
    <t>111601</t>
  </si>
  <si>
    <t>Global Problems Conference Fund</t>
  </si>
  <si>
    <t>13060607</t>
  </si>
  <si>
    <t>GERBER, LYNN</t>
  </si>
  <si>
    <t>Yu Yuen Kit Graduate Fellowship Fund (KRASNOW)</t>
  </si>
  <si>
    <t>NREL: Theory of Optical Physics of Nanocrystals for Solar Energy Utilization</t>
  </si>
  <si>
    <t>222270</t>
  </si>
  <si>
    <t>13040348</t>
  </si>
  <si>
    <t>Richard E. Fox Fellowship</t>
  </si>
  <si>
    <t>222295</t>
  </si>
  <si>
    <t>Hadley, Jack L</t>
  </si>
  <si>
    <t>13060557</t>
  </si>
  <si>
    <t>202818</t>
  </si>
  <si>
    <t>Collaborative Storage for Zotero Service Contract</t>
  </si>
  <si>
    <t>FEMA/Connecticut Fire Chiefs Association</t>
  </si>
  <si>
    <t>Mathematical Fundamentals of Probabilistic Semantics for High-level Fusion</t>
  </si>
  <si>
    <t>109077</t>
  </si>
  <si>
    <t>Accelerating Youth Economic Opportunity Learning</t>
  </si>
  <si>
    <t>112480</t>
  </si>
  <si>
    <t>13070665</t>
  </si>
  <si>
    <t>Gallagher, Catherine A</t>
  </si>
  <si>
    <t>12120199</t>
  </si>
  <si>
    <t>Reducing Errors in Pediatric Trauma Resuscitation Using a Checklist</t>
  </si>
  <si>
    <t>Astrobiology of Icy Woods: Habitability, Survivability, Detectability</t>
  </si>
  <si>
    <t>Manca, Germana</t>
  </si>
  <si>
    <t>Roses: Value Added Services for VxOs: An API and Server Software for Merge, Subset, and Filtering of Time Series-Like Data</t>
  </si>
  <si>
    <t>202910</t>
  </si>
  <si>
    <t>13060603</t>
  </si>
  <si>
    <t>100072</t>
  </si>
  <si>
    <t>202833</t>
  </si>
  <si>
    <t>SHINE: Study the Evolution of Coronal Mass Ejections from the Sun to the Earth</t>
  </si>
  <si>
    <t>City of Fairfax Monitoring Program</t>
  </si>
  <si>
    <t>Wage, Kathleen E</t>
  </si>
  <si>
    <t>Relationship between Information Technology Governance Configurations &amp; Organizational Performance</t>
  </si>
  <si>
    <t>13060599</t>
  </si>
  <si>
    <t>Developing Climate-Related Services for Agriculture in Africa</t>
  </si>
  <si>
    <t>221441</t>
  </si>
  <si>
    <t>202898</t>
  </si>
  <si>
    <t>220530</t>
  </si>
  <si>
    <t>Optical Lattice Gases of Interacting Fermions</t>
  </si>
  <si>
    <t>202289</t>
  </si>
  <si>
    <t>108603</t>
  </si>
  <si>
    <t>202873</t>
  </si>
  <si>
    <t>222255</t>
  </si>
  <si>
    <t>13060597</t>
  </si>
  <si>
    <t>202502</t>
  </si>
  <si>
    <t>220907</t>
  </si>
  <si>
    <t>Emergent Conceptual Blind Spots Due to Incongruous Cultures in Organizations</t>
  </si>
  <si>
    <t>202616</t>
  </si>
  <si>
    <t>NEWMARK, LISA</t>
  </si>
  <si>
    <t>WEIGEL, ROBERT</t>
  </si>
  <si>
    <t>PI</t>
  </si>
  <si>
    <t>100074</t>
  </si>
  <si>
    <t>109657</t>
  </si>
  <si>
    <t>222278</t>
  </si>
  <si>
    <t>13060605</t>
  </si>
  <si>
    <t>Adaptive Trustworthiness Calibration System (ATCI)</t>
  </si>
  <si>
    <t>202584</t>
  </si>
  <si>
    <t>222293</t>
  </si>
  <si>
    <t>13080791</t>
  </si>
  <si>
    <t>Duxbury, Thomas</t>
  </si>
  <si>
    <t>222276</t>
  </si>
  <si>
    <t>13030282</t>
  </si>
  <si>
    <t>201415</t>
  </si>
  <si>
    <t>Tangney, June P</t>
  </si>
  <si>
    <t>ASCOLI, GIORGIO</t>
  </si>
  <si>
    <t>In-Person vs. Computer Interventions to Increase Probation Compliance</t>
  </si>
  <si>
    <t>221953</t>
  </si>
  <si>
    <t>202890</t>
  </si>
  <si>
    <t>222253</t>
  </si>
  <si>
    <t>Economics</t>
  </si>
  <si>
    <t>202875</t>
  </si>
  <si>
    <t>WSA-Enlil Model Products for SEP Predictions</t>
  </si>
  <si>
    <t>112099</t>
  </si>
  <si>
    <t>AGOURIS, PEGGY</t>
  </si>
  <si>
    <t>Reducing Spending in Social Programs: Part II</t>
  </si>
  <si>
    <t>111803</t>
  </si>
  <si>
    <t>111628</t>
  </si>
  <si>
    <t>202076</t>
  </si>
  <si>
    <t>Encyclopedia of Greater Philadelphia Web Development and Consulting Project</t>
  </si>
  <si>
    <t>SHAKLEE, BEVERLY D.</t>
  </si>
  <si>
    <t>112614</t>
  </si>
  <si>
    <t>111040</t>
  </si>
  <si>
    <t>109485</t>
  </si>
  <si>
    <t>13050486</t>
  </si>
  <si>
    <t>110834</t>
  </si>
  <si>
    <t>108086</t>
  </si>
  <si>
    <t>Baranova, Ancha V</t>
  </si>
  <si>
    <t>Segerson, Keith B</t>
  </si>
  <si>
    <t>GREANYA, VIKTORIA</t>
  </si>
  <si>
    <t>111146</t>
  </si>
  <si>
    <t>202871</t>
  </si>
  <si>
    <t>Revealing Shadow Influence through AnthroData Analysis</t>
  </si>
  <si>
    <t>12110104</t>
  </si>
  <si>
    <t>SAIC Cambridge MPP</t>
  </si>
  <si>
    <t>KRASNOW:MURI: From Attentive to Automatic Performance: A Multi-scale, Multi-species, and Multi-modal Investigation of Spatial Learning</t>
  </si>
  <si>
    <t>201720</t>
  </si>
  <si>
    <t>202894</t>
  </si>
  <si>
    <t>222257</t>
  </si>
  <si>
    <t>Design Automation Software for Biomimetic Surface Presentation with DNA Origami</t>
  </si>
  <si>
    <t>DNDO Architecture Model Development</t>
  </si>
  <si>
    <t>13070704</t>
  </si>
  <si>
    <t>111764</t>
  </si>
  <si>
    <t>112130</t>
  </si>
  <si>
    <t>110407</t>
  </si>
  <si>
    <t>Laskey, Kathryn B</t>
  </si>
  <si>
    <t>13070642</t>
  </si>
  <si>
    <t>MOU between the Commonwealth of Virginia Department of Health and GMU to Provide Coordination and Oversight of the VMIC Sustainability Plan</t>
  </si>
  <si>
    <t>KIRKLAND, CONNIE J.</t>
  </si>
  <si>
    <t>222259</t>
  </si>
  <si>
    <t>202540</t>
  </si>
  <si>
    <t>SATYAPAL, SHOBITA</t>
  </si>
  <si>
    <t>13060530</t>
  </si>
  <si>
    <t>ECRQ - Elsevier (Editor Account)</t>
  </si>
  <si>
    <t>13040384</t>
  </si>
  <si>
    <t>220277</t>
  </si>
  <si>
    <t>202777</t>
  </si>
  <si>
    <t>12100001</t>
  </si>
  <si>
    <t>MEINERS, MARK</t>
  </si>
  <si>
    <t>202814</t>
  </si>
  <si>
    <t>DC-GET Collaborative</t>
  </si>
  <si>
    <t>Cioffi-Revilla, Claudio</t>
  </si>
  <si>
    <t>221691</t>
  </si>
  <si>
    <t>202580</t>
  </si>
  <si>
    <t>Center for the Protection of Intellectual Property (CPIP)</t>
  </si>
  <si>
    <t>202912</t>
  </si>
  <si>
    <t>Institute for Immigration Research</t>
  </si>
  <si>
    <t>Baker, Robert E</t>
  </si>
  <si>
    <t>222272</t>
  </si>
  <si>
    <t>110524</t>
  </si>
  <si>
    <t>109876</t>
  </si>
  <si>
    <t>220237</t>
  </si>
  <si>
    <t>13050504</t>
  </si>
  <si>
    <t>Esposito-Smythers, Christianne Lee</t>
  </si>
  <si>
    <t>13070721</t>
  </si>
  <si>
    <t>Online Adult Student Information System (OASIS)</t>
  </si>
  <si>
    <t>TASC GCS Mentor Protege Agreement</t>
  </si>
  <si>
    <t>221957</t>
  </si>
  <si>
    <t>Gero, John Steven</t>
  </si>
  <si>
    <t>HRSC Co-I for Local and Global Cartography and Landing Site Characterization</t>
  </si>
  <si>
    <t>221799</t>
  </si>
  <si>
    <t>PAAIA Survey of Iranian Americans</t>
  </si>
  <si>
    <t>202901</t>
  </si>
  <si>
    <t>Malek, Sam</t>
  </si>
  <si>
    <t>13040357</t>
  </si>
  <si>
    <t>202849</t>
  </si>
  <si>
    <t>Wong, David W</t>
  </si>
  <si>
    <t>11177A</t>
  </si>
  <si>
    <t>NG MVLE</t>
  </si>
  <si>
    <t>112108</t>
  </si>
  <si>
    <t>GMUF: 090210 Civil and Infrastructure Engineering</t>
  </si>
  <si>
    <t>Army NVESD</t>
  </si>
  <si>
    <t>Advancing the Successful IT Student Through Enhanced Computational Thinking</t>
  </si>
  <si>
    <t>202622</t>
  </si>
  <si>
    <t>222096</t>
  </si>
  <si>
    <t>KRASNOW:MURI:ONR: Multidisciplinary Agent-based Modeling of a Conflict Region Using Socio-cultural and Evolutionary Dynamics</t>
  </si>
  <si>
    <t>Sport Diplomacy Initiative: ECA Sports Youth Visitor Program</t>
  </si>
  <si>
    <t>Clark, Kevin A</t>
  </si>
  <si>
    <t>222284</t>
  </si>
  <si>
    <t>13080786</t>
  </si>
  <si>
    <t>222175</t>
  </si>
  <si>
    <t>Biocompatibility of Advanced Materials for Brain Interfaces (BAMBI)</t>
  </si>
  <si>
    <t>221253</t>
  </si>
  <si>
    <t>202578</t>
  </si>
  <si>
    <t>222261</t>
  </si>
  <si>
    <t xml:space="preserve">ADAR-dependent editing of TLRs in human PBMCs </t>
  </si>
  <si>
    <t>Engineering Highly Adaptive Resilient Software Systems</t>
  </si>
  <si>
    <t>Outpatient Protocol for High Risk Suicidal Teens</t>
  </si>
  <si>
    <t>13060563</t>
  </si>
  <si>
    <t>Evans, Wayne</t>
  </si>
  <si>
    <t>Physical Links Between CME Velocity and Source Region Parameters</t>
  </si>
  <si>
    <t>General Support Agreement/NVMS Affiliate</t>
  </si>
  <si>
    <t>Liotta, Lance A</t>
  </si>
  <si>
    <t>Translational Peptide Research for Personnel Protection</t>
  </si>
  <si>
    <t>202887</t>
  </si>
  <si>
    <t>Nichols, Len Marcus</t>
  </si>
  <si>
    <t>Medical Director of The Functional Assessment Laboratory of the Center for Integrated Research</t>
  </si>
  <si>
    <t>Howell, Keith Alan</t>
  </si>
  <si>
    <t>112292</t>
  </si>
  <si>
    <t>Scheinfeldt, Joseph</t>
  </si>
  <si>
    <t>111737</t>
  </si>
  <si>
    <t>221556</t>
  </si>
  <si>
    <t>202889</t>
  </si>
  <si>
    <t>13060588</t>
  </si>
  <si>
    <t>Chesapeake Bay Bowl</t>
  </si>
  <si>
    <t>112603</t>
  </si>
  <si>
    <t>KRASNOW: Pomata Term Professorship</t>
  </si>
  <si>
    <t>202822</t>
  </si>
  <si>
    <t>Armor, David J</t>
  </si>
  <si>
    <t>110704</t>
  </si>
  <si>
    <t>221374</t>
  </si>
  <si>
    <t>096601</t>
  </si>
  <si>
    <t>Ugarte-Urra, Ignacio</t>
  </si>
  <si>
    <t>FRITSCHLER, A. LEE</t>
  </si>
  <si>
    <t>201952</t>
  </si>
  <si>
    <t>13060529</t>
  </si>
  <si>
    <t>CAPEC/Taiwan Studies</t>
  </si>
  <si>
    <t>202866</t>
  </si>
  <si>
    <t>112169</t>
  </si>
  <si>
    <t>202883</t>
  </si>
  <si>
    <t>111429</t>
  </si>
  <si>
    <t>109313</t>
  </si>
  <si>
    <t>202868</t>
  </si>
  <si>
    <t>201777</t>
  </si>
  <si>
    <t>Goodings, Deborah Janet</t>
  </si>
  <si>
    <t>102496</t>
  </si>
  <si>
    <t>108710</t>
  </si>
  <si>
    <t>13040338</t>
  </si>
  <si>
    <t>12120258</t>
  </si>
  <si>
    <t>Parasuraman, Raja</t>
  </si>
  <si>
    <t>Establishing a Climate Change Communication Coalition in Maryland</t>
  </si>
  <si>
    <t>202597</t>
  </si>
  <si>
    <t>13040353</t>
  </si>
  <si>
    <t>202905</t>
  </si>
  <si>
    <t>Energy &amp; Enterprise Initiative</t>
  </si>
  <si>
    <t>202212</t>
  </si>
  <si>
    <t>111076</t>
  </si>
  <si>
    <t>Kellar Fellowships</t>
  </si>
  <si>
    <t>Distributed Storage In Wireless Sensor Networks</t>
  </si>
  <si>
    <t>13070736</t>
  </si>
  <si>
    <t>USGS Eric Hosmer Support</t>
  </si>
  <si>
    <t>YANG, CHAOWEI</t>
  </si>
  <si>
    <t>220408</t>
  </si>
  <si>
    <t>Doctoral Dissertation Research in Economics: Promoting Information Dispersion in Social Networks</t>
  </si>
  <si>
    <t>Dr. Kirsch Faculty Practice Agreement</t>
  </si>
  <si>
    <t>13020106</t>
  </si>
  <si>
    <t>Neuroscience Research Fund</t>
  </si>
  <si>
    <t>BECKER, PETER A.</t>
  </si>
  <si>
    <t>222265</t>
  </si>
  <si>
    <t>222280</t>
  </si>
  <si>
    <t>202843</t>
  </si>
  <si>
    <t>Maibach, Edward Wile</t>
  </si>
  <si>
    <t>Friesner, Richard Kenneth</t>
  </si>
  <si>
    <t>Shahrokhi, Farnoosh</t>
  </si>
  <si>
    <t>13090907</t>
  </si>
  <si>
    <t>222206</t>
  </si>
  <si>
    <t>13080867</t>
  </si>
  <si>
    <t>201954</t>
  </si>
  <si>
    <t>13090909</t>
  </si>
  <si>
    <t>13060584</t>
  </si>
  <si>
    <t>112235</t>
  </si>
  <si>
    <t>Levis, Alexander H</t>
  </si>
  <si>
    <t>IPA Proposal</t>
  </si>
  <si>
    <t>202885</t>
  </si>
  <si>
    <t>222246</t>
  </si>
  <si>
    <t>Anser-Halfaker Mentor Protege Agreement</t>
  </si>
  <si>
    <t>202339</t>
  </si>
  <si>
    <t>222152</t>
  </si>
  <si>
    <t>202860</t>
  </si>
  <si>
    <t>YOUNG, PETER</t>
  </si>
  <si>
    <t>12120275</t>
  </si>
  <si>
    <t>Van Hoek, Monique</t>
  </si>
  <si>
    <t>12110036</t>
  </si>
  <si>
    <t>Summer Support for Dr. James T. Bennett</t>
  </si>
  <si>
    <t>109395</t>
  </si>
  <si>
    <t>221946</t>
  </si>
  <si>
    <t>13010057</t>
  </si>
  <si>
    <t>Krasnow Institute</t>
  </si>
  <si>
    <t>GMUF #010550: Peacemaking Home Coordinator</t>
  </si>
  <si>
    <t>Nanotrap-enabled respiratory disease biospecimen collection and storage materials</t>
  </si>
  <si>
    <t>Ecological Study of Hunting Creek and Environs</t>
  </si>
  <si>
    <t>Fellowship: Implications of Jail Inmates' Perceived Stigma for Post-Release Substance Dependence, Recidivism, and Adjustment</t>
  </si>
  <si>
    <t>222263</t>
  </si>
  <si>
    <t>MicroRNA and Protein Profiling In Melanocytes After Exposure To Solar UVR In Situ</t>
  </si>
  <si>
    <t>202008</t>
  </si>
  <si>
    <t>Characteristics and Context of Primary Years Program (PYP) Students' Self-Efficacy and Self-Regulatory Development</t>
  </si>
  <si>
    <t>13060610</t>
  </si>
  <si>
    <t>Discovering Latent Relationships and Ontological Structures in Massive Spatiotemporal Datasets</t>
  </si>
  <si>
    <t>Center Institutional Research</t>
  </si>
  <si>
    <t>13070693</t>
  </si>
  <si>
    <t>13010059</t>
  </si>
  <si>
    <t>Sauer, Timothy D</t>
  </si>
  <si>
    <t>Structure-functional analysis of NMDA receptors</t>
  </si>
  <si>
    <t>Mandaville, Peter</t>
  </si>
  <si>
    <t>National Security Modeling Support</t>
  </si>
  <si>
    <t>222090</t>
  </si>
  <si>
    <t>201975</t>
  </si>
  <si>
    <t>Biophysical Remote Sensing</t>
  </si>
  <si>
    <t>222267</t>
  </si>
  <si>
    <t>202909</t>
  </si>
  <si>
    <t>Motivational, Ideological and Social Processes in Political Violence - Phase I</t>
  </si>
  <si>
    <t>Long Term Care</t>
  </si>
  <si>
    <t>Tax Ecosystem Study</t>
  </si>
  <si>
    <t>222282</t>
  </si>
  <si>
    <t>Kicklighter, Claude</t>
  </si>
  <si>
    <t>13050511</t>
  </si>
  <si>
    <t>Krueger, Frank</t>
  </si>
  <si>
    <t>Wu, Yuntao</t>
  </si>
  <si>
    <t>Development of Urine Lyme Disease Assay Using NanTrap Capture</t>
  </si>
  <si>
    <t>201935</t>
  </si>
  <si>
    <t>202907</t>
  </si>
  <si>
    <t>222269</t>
  </si>
  <si>
    <t>222035</t>
  </si>
  <si>
    <t>13090926</t>
  </si>
  <si>
    <t>Kwiatkowski, John M</t>
  </si>
  <si>
    <t>Molecular Pathogenesis of Select Agent Viruses and their Attenuated Vaccine Derivatives</t>
  </si>
  <si>
    <t>Hughes-Oliver, Jacqueline M</t>
  </si>
  <si>
    <t>13020161</t>
  </si>
  <si>
    <t>107840</t>
  </si>
  <si>
    <t>202333</t>
  </si>
  <si>
    <t>Mercatus Center Operating Budget, 1999-2002</t>
  </si>
  <si>
    <t>Early Childhood Educators' Emotional Labor and Well-Being</t>
  </si>
  <si>
    <t>Establishment of an efficient HBV infection cell culture system for discovery of compounds that eliminate cccDNA or silence its transcription</t>
  </si>
  <si>
    <t>13070657</t>
  </si>
  <si>
    <t>Calcium Entrained Arrhythmias</t>
  </si>
  <si>
    <t>Kinter, James L</t>
  </si>
  <si>
    <t>JPL/NASA/IDS for Geodesy and Cartography</t>
  </si>
  <si>
    <t>PANCRAZIO, JOSEPH</t>
  </si>
  <si>
    <t>202864</t>
  </si>
  <si>
    <t>Johnson, Wallace</t>
  </si>
  <si>
    <t>202881</t>
  </si>
  <si>
    <t>Olds, James L</t>
  </si>
  <si>
    <t>Leveraging ISI Multi-Model Prediction for Navy Operations</t>
  </si>
  <si>
    <t>202859</t>
  </si>
  <si>
    <t>13080798</t>
  </si>
  <si>
    <t>Mossoff, Adam</t>
  </si>
  <si>
    <t>Morowitz Research</t>
  </si>
  <si>
    <t>202911</t>
  </si>
  <si>
    <t>13060602</t>
  </si>
  <si>
    <t>13040347</t>
  </si>
  <si>
    <t>202566</t>
  </si>
  <si>
    <t>Support for BWET Field Interpreters</t>
  </si>
  <si>
    <t>222125</t>
  </si>
  <si>
    <t>13060558</t>
  </si>
  <si>
    <t>Rangwala, Huzefa Shabbir</t>
  </si>
  <si>
    <t>Baylor University TNBC</t>
  </si>
  <si>
    <t>202819</t>
  </si>
  <si>
    <t>222271</t>
  </si>
  <si>
    <t>World Anti-Illicit Traffic Organization Fund</t>
  </si>
  <si>
    <t>NELSON, JILL</t>
  </si>
  <si>
    <t>222294</t>
  </si>
  <si>
    <t>Evans Cuellar, Alison</t>
  </si>
  <si>
    <t>13060596</t>
  </si>
  <si>
    <t>Lin, Jessica</t>
  </si>
  <si>
    <t>110873</t>
  </si>
  <si>
    <t>13070707</t>
  </si>
  <si>
    <t>Summer Science Fellowship</t>
  </si>
  <si>
    <t>202872</t>
  </si>
  <si>
    <t>202897</t>
  </si>
  <si>
    <t>222254</t>
  </si>
  <si>
    <t>202899</t>
  </si>
  <si>
    <t>13080758</t>
  </si>
  <si>
    <t>Mason LIFE LEAP Award</t>
  </si>
  <si>
    <t>TRMM Precipitation Radar Retrival Algorithms in the GPM Dual-Frequency Radar Era</t>
  </si>
  <si>
    <t>Gibbs, Frederick William</t>
  </si>
  <si>
    <t>111727</t>
  </si>
  <si>
    <t>Virginia SBDC CY 2013 Proposal</t>
  </si>
  <si>
    <t>112838</t>
  </si>
  <si>
    <t>202619</t>
  </si>
  <si>
    <t>School of Public Policy</t>
  </si>
  <si>
    <t>ConnecticutHistory.org - Year Two: Consolidation and Innovation</t>
  </si>
  <si>
    <t>13060592</t>
  </si>
  <si>
    <t>American Institute for Research's (AIR) Model Systems Knowledge Translation Center (MSKTC)</t>
  </si>
  <si>
    <t>202893</t>
  </si>
  <si>
    <t>M&amp;S CO Mission Support Services under GRS Subcontract with Booz Allen Hamilton: Modifications # 10 and 11</t>
  </si>
  <si>
    <t>202876</t>
  </si>
  <si>
    <t>Winsler, Adam J</t>
  </si>
  <si>
    <t>Rethinking Peacebuilding in a Globalized World</t>
  </si>
  <si>
    <t>110132</t>
  </si>
  <si>
    <t xml:space="preserve">Measuring Students' Learning on well-Being and Spirituality </t>
  </si>
  <si>
    <t>Lohner, Rainald</t>
  </si>
  <si>
    <t>Sustaining Digital Humanities Training Through THATCamp</t>
  </si>
  <si>
    <t>Lipsky, Robert H</t>
  </si>
  <si>
    <t>Computerized Social-Emotional Assessment Battery for School Readiness</t>
  </si>
  <si>
    <t>202441</t>
  </si>
  <si>
    <t>CTSC GCI Mentor Protege Agreement</t>
  </si>
  <si>
    <t>Krasnow:  Proteomic and Functional Analysis of Nicotinic Receptors in the Brain</t>
  </si>
  <si>
    <t>202915</t>
  </si>
  <si>
    <t>Initial Work for Atomic Magnetometers Enabling Breakthrough Nuclear Quadrupole Resonance Detection of Explosives</t>
  </si>
  <si>
    <t>222027</t>
  </si>
  <si>
    <t>Kehn-Hall, Kylene</t>
  </si>
  <si>
    <t>Development of Antibacterials Targeting the MEP Pathway of Select Agents</t>
  </si>
  <si>
    <t>108351</t>
  </si>
  <si>
    <t>Teaching Excellence and Achievement Program (TEA)</t>
  </si>
  <si>
    <t>Smith, Robert F</t>
  </si>
  <si>
    <t xml:space="preserve">Undergraduate students from Karatay University in Turkey coming to Mason for a 6-week professional training program </t>
  </si>
  <si>
    <t>112528</t>
  </si>
  <si>
    <t>GMUF/Lynch POV</t>
  </si>
  <si>
    <t>Sklarew, Daniel M</t>
  </si>
  <si>
    <t>Center for Clean Water and Sustainable Technologies</t>
  </si>
  <si>
    <t>MURI:ONR: From Attentive to Automatic Performance</t>
  </si>
  <si>
    <t>222290</t>
  </si>
  <si>
    <t>13080792</t>
  </si>
  <si>
    <t>13050503</t>
  </si>
  <si>
    <t>Philosophy</t>
  </si>
  <si>
    <t>13080814</t>
  </si>
  <si>
    <t>111554</t>
  </si>
  <si>
    <t>COWEN, TYLER</t>
  </si>
  <si>
    <t>Measuring the Mass Flux and Magnetic Evolution of Jets in the Solar Atmosphere</t>
  </si>
  <si>
    <t>Mapping GSM-R Into US Wireless Frequency Intervals for High-Speed Rail</t>
  </si>
  <si>
    <t>Zhang, Jie</t>
  </si>
  <si>
    <t>Kellar Endowment</t>
  </si>
  <si>
    <t>Computer-aided Human Centric Cyber Situation Awareness</t>
  </si>
  <si>
    <t>222275</t>
  </si>
  <si>
    <t>HUSSAM, ABUL</t>
  </si>
  <si>
    <t>Solar and Helospheric CAN with CUA and NASA/GSFC</t>
  </si>
  <si>
    <t>201596</t>
  </si>
  <si>
    <t>13020175</t>
  </si>
  <si>
    <t>FORD, MARTIN E.</t>
  </si>
  <si>
    <t>222258</t>
  </si>
  <si>
    <t>CAREER: Probabilistic Methods for Addressing Complexity and Constraints in Protein Systems</t>
  </si>
  <si>
    <t>Communication</t>
  </si>
  <si>
    <t>13030207</t>
  </si>
  <si>
    <t>ERDC Broad Agency Announcement TEC-06: Terrain Evaluation and Reasoning Tasks 1-4</t>
  </si>
  <si>
    <t>Di, Liping</t>
  </si>
  <si>
    <t xml:space="preserve">Bacteriocins for Broad-Based Binding of Biothreats </t>
  </si>
  <si>
    <t>Technical Response to METS 11 NNG10CR16C, Task 089, by the Microwave Remote Sensing Group</t>
  </si>
  <si>
    <t>13050426</t>
  </si>
  <si>
    <t>13070705</t>
  </si>
  <si>
    <t>COSTA, PAULO</t>
  </si>
  <si>
    <t>202870</t>
  </si>
  <si>
    <t>WANG, XINYUAN</t>
  </si>
  <si>
    <t>112719</t>
  </si>
  <si>
    <t>All in the Family: The Importance and Utility of Integrating Family into the Co-Curricular College Experience</t>
  </si>
  <si>
    <t>Content Editing of Study "The Economic Impact of Microbusinesses in the U.S."</t>
  </si>
  <si>
    <t>202895</t>
  </si>
  <si>
    <t>Psychology</t>
  </si>
  <si>
    <t>13090891</t>
  </si>
  <si>
    <t>Use of Protein Pathway Activation Analysis to Tailor Treatment of Metastatic Human Breast Cancer</t>
  </si>
  <si>
    <t>191010</t>
  </si>
  <si>
    <t>Systems Engineering for Rapid Acquisition</t>
  </si>
  <si>
    <t>202736</t>
  </si>
  <si>
    <t>111646</t>
  </si>
  <si>
    <t>ZHANG, JIE</t>
  </si>
  <si>
    <t>222296</t>
  </si>
  <si>
    <t>13080812</t>
  </si>
  <si>
    <t>202855</t>
  </si>
  <si>
    <t>13050505</t>
  </si>
  <si>
    <t>KOSECKA, JANA</t>
  </si>
  <si>
    <t>Hieb, Michael R</t>
  </si>
  <si>
    <t>Center for Global Islamic Studies</t>
  </si>
  <si>
    <t>202913</t>
  </si>
  <si>
    <t>111606</t>
  </si>
  <si>
    <t>Grantham Foundation Core Support for Center for Climate Change Communication</t>
  </si>
  <si>
    <t>102132</t>
  </si>
  <si>
    <t>221773</t>
  </si>
  <si>
    <t>13070683</t>
  </si>
  <si>
    <t>202815</t>
  </si>
  <si>
    <t>13080852</t>
  </si>
  <si>
    <t>112776</t>
  </si>
  <si>
    <t>202052</t>
  </si>
  <si>
    <t>SAIC Cambridge</t>
  </si>
  <si>
    <t>Mechanisms of Breast Cancer Associated with Obesity</t>
  </si>
  <si>
    <t>Hakami, Ramin M</t>
  </si>
  <si>
    <t>202308</t>
  </si>
  <si>
    <t>13030283</t>
  </si>
  <si>
    <t>STORM, LENNA</t>
  </si>
  <si>
    <t>BOEHM-DAVIS, DEBORAH</t>
  </si>
  <si>
    <t>PAPACONSTANTOPOULOS, DIMITRIOS</t>
  </si>
  <si>
    <t>PADEN, JOHN N.</t>
  </si>
  <si>
    <t>107504</t>
  </si>
  <si>
    <t>108255</t>
  </si>
  <si>
    <t>BARTOLI, ANDREA</t>
  </si>
  <si>
    <t>202651</t>
  </si>
  <si>
    <t>Research on Potential Incremental Reforms to Postal Law</t>
  </si>
  <si>
    <t>McBride, Dennis</t>
  </si>
  <si>
    <t>SCHEINFELDT, THOMAS</t>
  </si>
  <si>
    <t>Impact of Government Financial Aid on College Completion and Dropout</t>
  </si>
  <si>
    <t>Maps and Beyond</t>
  </si>
  <si>
    <t>Cobb, Sara</t>
  </si>
  <si>
    <t>Interagency Agreement between George Mason University and the Department for Medical Assistance Services (DMAS)</t>
  </si>
  <si>
    <t>222252</t>
  </si>
  <si>
    <t>202891</t>
  </si>
  <si>
    <t>STERO Impact team</t>
  </si>
  <si>
    <t>112655</t>
  </si>
  <si>
    <t>222146</t>
  </si>
  <si>
    <t>202874</t>
  </si>
  <si>
    <t>12110101</t>
  </si>
  <si>
    <t>Geometric and Semantic Techniques for Geo-Localization</t>
  </si>
  <si>
    <t>111573</t>
  </si>
  <si>
    <t>Westat Inc</t>
  </si>
  <si>
    <t>High Performance Technologies Inc</t>
  </si>
  <si>
    <t>National Institutes of Health</t>
  </si>
  <si>
    <t>American Psychological Foundation</t>
  </si>
  <si>
    <t>Analytic Services Inc</t>
  </si>
  <si>
    <t>Arizona State University</t>
  </si>
  <si>
    <t>GMU Foundation</t>
  </si>
  <si>
    <t>Global Resource Solutions Inc</t>
  </si>
  <si>
    <t>Johns Hopkins University</t>
  </si>
  <si>
    <t>International Research and Exchanges Board</t>
  </si>
  <si>
    <t>Jeffress Trust</t>
  </si>
  <si>
    <t>BAE Systems</t>
  </si>
  <si>
    <t>VA Department of Criminal Justice</t>
  </si>
  <si>
    <t>Booz-Allen Hamilton</t>
  </si>
  <si>
    <t>US Institute of Peace</t>
  </si>
  <si>
    <t>Logistics Management Institute</t>
  </si>
  <si>
    <t>Duke University</t>
  </si>
  <si>
    <t>Elsevier Publishing Inc</t>
  </si>
  <si>
    <t>Brown University</t>
  </si>
  <si>
    <t>Blue Cross Blue Shield</t>
  </si>
  <si>
    <t>Carnegie Mellon University</t>
  </si>
  <si>
    <t>Case Western Reserve University</t>
  </si>
  <si>
    <t>Catholic University</t>
  </si>
  <si>
    <t>Ceres Nanosciences LLLP</t>
  </si>
  <si>
    <t>Chenega Technology Services Corporation</t>
  </si>
  <si>
    <t>City of Fairfax</t>
  </si>
  <si>
    <t>Naval Research Laboratory</t>
  </si>
  <si>
    <t>Jet Propulsion Laboratory</t>
  </si>
  <si>
    <t>Defense Advanced Research Projects Agency</t>
  </si>
  <si>
    <t>Defense Threat Reduction Agency</t>
  </si>
  <si>
    <t>INOVA</t>
  </si>
  <si>
    <t>National Aeronautics and Space Administration</t>
  </si>
  <si>
    <t>National Science Foundation</t>
  </si>
  <si>
    <t>Office of Naval Research</t>
  </si>
  <si>
    <t>US Department of Energy</t>
  </si>
  <si>
    <t>US Department of Health and Human Services</t>
  </si>
  <si>
    <t>US Department of State</t>
  </si>
  <si>
    <t>US Department of Transportation</t>
  </si>
  <si>
    <t>US Geological Survey</t>
  </si>
  <si>
    <t>US Postal Service</t>
  </si>
  <si>
    <t>University of Alabama</t>
  </si>
  <si>
    <t>Army Research Office</t>
  </si>
  <si>
    <t>University of Maryland</t>
  </si>
  <si>
    <t>University of Massachusetts</t>
  </si>
  <si>
    <t>University of Pittsburgh</t>
  </si>
  <si>
    <t>US Air Force</t>
  </si>
  <si>
    <t>US Army</t>
  </si>
  <si>
    <t>Small Business Administration</t>
  </si>
  <si>
    <t>VA Department of Health</t>
  </si>
  <si>
    <t>MITRE Corporation</t>
  </si>
  <si>
    <t>Fox Charitable Foundation</t>
  </si>
  <si>
    <t>Time Warner Cable Inc</t>
  </si>
  <si>
    <t>American Institute of Research Inc</t>
  </si>
  <si>
    <t>American University</t>
  </si>
  <si>
    <t>Academy of Natural Science</t>
  </si>
  <si>
    <t>NASA Langley Research Center</t>
  </si>
  <si>
    <t>NASA Goddard Flight Center</t>
  </si>
  <si>
    <t>National Association of Student Personnel Administrators</t>
  </si>
  <si>
    <t>North Carolina State University</t>
  </si>
  <si>
    <t>Northern Virginia Mediation Service</t>
  </si>
  <si>
    <t>Northrop Grumman Corporation</t>
  </si>
  <si>
    <t>Parabon Computation Inc</t>
  </si>
  <si>
    <t>Pennsylvania State University</t>
  </si>
  <si>
    <t>Perceptronics Solutions Inc</t>
  </si>
  <si>
    <t>Predictive Science Inc</t>
  </si>
  <si>
    <t>Prince William County Schools</t>
  </si>
  <si>
    <t>Rutgers University</t>
  </si>
  <si>
    <t>SAIC</t>
  </si>
  <si>
    <t>Side Out Foundation</t>
  </si>
  <si>
    <t>State Council for Higher Education for Virginia</t>
  </si>
  <si>
    <t>Andrew W Mellon Foundation</t>
  </si>
  <si>
    <t>The Urban Institute</t>
  </si>
  <si>
    <t>Quanterion Solutions Inc</t>
  </si>
  <si>
    <t>HSC Foundation</t>
  </si>
  <si>
    <t>VA Department of Medical Assistance Services</t>
  </si>
  <si>
    <t>TASC Inc</t>
  </si>
  <si>
    <t>University of North Texas</t>
  </si>
  <si>
    <t>Searle Freedom Trust</t>
  </si>
  <si>
    <t>Trideum</t>
  </si>
  <si>
    <t>Grantham Foundation</t>
  </si>
  <si>
    <t>Group W Inc</t>
  </si>
  <si>
    <t>National Counseling Group</t>
  </si>
  <si>
    <t>Object Video</t>
  </si>
  <si>
    <t>National Research University Higher School Of Economics</t>
  </si>
  <si>
    <t>CIGREF Foundation</t>
  </si>
  <si>
    <t>Fondazione Banco di Sardegna</t>
  </si>
  <si>
    <t>Childrens National Medical Center</t>
  </si>
  <si>
    <t>Arctic Slope Regional Corporation</t>
  </si>
  <si>
    <t>McQ Inc</t>
  </si>
  <si>
    <t>Geneva Foundation</t>
  </si>
  <si>
    <t>Virginia Fire Chiefs Association</t>
  </si>
  <si>
    <t>Ministry of Education of Taiwan</t>
  </si>
  <si>
    <t>Henry Ford Health System</t>
  </si>
  <si>
    <t>University of California, Berkeley</t>
  </si>
  <si>
    <t>Nitek, Inc.</t>
  </si>
  <si>
    <t>Baylor Research Institute</t>
  </si>
  <si>
    <t>Karatay University</t>
  </si>
  <si>
    <t>Schafer Corporation</t>
  </si>
  <si>
    <t>Consortium for Ocean Leadership Inc.</t>
  </si>
  <si>
    <t>Marquette University</t>
  </si>
  <si>
    <t>James H. Carr Consulting</t>
  </si>
  <si>
    <t>International Baccalaureate</t>
  </si>
  <si>
    <t>Connecticut Humanities Council</t>
  </si>
  <si>
    <t>Corporation for Digital Scholarship</t>
  </si>
  <si>
    <t>Town Creek Foundation</t>
  </si>
  <si>
    <t>Citi Foundation</t>
  </si>
  <si>
    <t>Public Affairs Association of Iranian Americans</t>
  </si>
  <si>
    <t>Girls on the Run of Northern Virginia</t>
  </si>
  <si>
    <t>Laureate Institute for Brain Research, Inc.</t>
  </si>
  <si>
    <t>George Mason University Instructional Foundation</t>
  </si>
  <si>
    <t>International Association of Fire Chiefs</t>
  </si>
  <si>
    <t>Alexandria Renew Enterprises</t>
  </si>
  <si>
    <t>Sponsor</t>
  </si>
  <si>
    <t>Division</t>
  </si>
  <si>
    <t>Dept/Ctr</t>
  </si>
  <si>
    <t>GMU #</t>
  </si>
  <si>
    <t>Fund #</t>
  </si>
  <si>
    <t>Title</t>
  </si>
  <si>
    <t>Amount of Increment</t>
  </si>
  <si>
    <t>To-Date Funding</t>
  </si>
  <si>
    <t>Funding Date</t>
  </si>
  <si>
    <t>Dept/Ctr Subtotals</t>
  </si>
  <si>
    <t>Division Subtotals</t>
  </si>
  <si>
    <t xml:space="preserve">Facilities </t>
  </si>
  <si>
    <t>College Humanities &amp;Social Sciences</t>
  </si>
  <si>
    <t>Interdisciplinary &amp; Associated Prg</t>
  </si>
  <si>
    <t>Academic  Administration</t>
  </si>
  <si>
    <t>SPP Academic Admin &amp; Student Svcs</t>
  </si>
  <si>
    <t>College of Science</t>
  </si>
  <si>
    <t>SSB-School of Systems Biology</t>
  </si>
  <si>
    <t>Facilities Mgmt</t>
  </si>
  <si>
    <t>University Life Activities</t>
  </si>
  <si>
    <t>VP Research &amp; Economic Development</t>
  </si>
  <si>
    <t>Volgenau School of Engineering</t>
  </si>
  <si>
    <t>Civil Engineering&amp; Infrastructure</t>
  </si>
  <si>
    <t>COS Academic Admin &amp; Student Svcs</t>
  </si>
  <si>
    <t>School of Law</t>
  </si>
  <si>
    <t>Law Instruction &amp; Research</t>
  </si>
  <si>
    <t>College of Educ &amp; Human Development</t>
  </si>
  <si>
    <t>CEHD Acad Admin &amp; Student Svcs</t>
  </si>
  <si>
    <t>College of Health &amp; Human Services</t>
  </si>
  <si>
    <t>CHHS Acad Admin &amp; Student Srvcs</t>
  </si>
  <si>
    <t>Provost Activities</t>
  </si>
  <si>
    <t>VSE Academic Admin &amp; Student Svc</t>
  </si>
  <si>
    <t>Public/Int'l Affairs</t>
  </si>
  <si>
    <t>SPACS-School Phys Astro &amp; Comp Sci</t>
  </si>
  <si>
    <t>School of  Management</t>
  </si>
  <si>
    <t>SOM Graduate Programs</t>
  </si>
  <si>
    <t>New Century College</t>
  </si>
  <si>
    <t>Center for Health Policy</t>
  </si>
  <si>
    <t>Sociology and Anthropology</t>
  </si>
  <si>
    <t>School for Conflict Analysis&amp;Resol</t>
  </si>
  <si>
    <t>Atmospheric, Oceanic &amp; Earth Sci</t>
  </si>
  <si>
    <t>S-CAR Instruction &amp; Research</t>
  </si>
  <si>
    <t>Environmental Science &amp; Policy</t>
  </si>
  <si>
    <t>Krasnow Instruction and Research</t>
  </si>
  <si>
    <t>Criminology, Law &amp; Society Program</t>
  </si>
  <si>
    <t>School of Recreation,Health,Tourism</t>
  </si>
  <si>
    <t>Electrical&amp;Computer Engineering</t>
  </si>
  <si>
    <t>Chemistry</t>
  </si>
  <si>
    <t>Ctr Proteomics &amp; Mol Med (CAPMM)</t>
  </si>
  <si>
    <t>Ctr for Earth Observation CEOSR</t>
  </si>
  <si>
    <t>Computer Science (CS)</t>
  </si>
  <si>
    <t>Higher Education Program</t>
  </si>
  <si>
    <t>Natl Ctr Biod &amp; Inf Dis (NCBID)</t>
  </si>
  <si>
    <t>Ctr for Secure Information</t>
  </si>
  <si>
    <t>Geography</t>
  </si>
  <si>
    <t>Cntr Spatial Info Science &amp; System</t>
  </si>
  <si>
    <t>Total FY13, Q3 awards/increments</t>
  </si>
  <si>
    <t>Excluded from Sponsored Programs Activity Reporting</t>
  </si>
  <si>
    <t>202443</t>
  </si>
  <si>
    <t>02/12/13</t>
  </si>
  <si>
    <t>Waddell, Cindy</t>
  </si>
  <si>
    <t>109289</t>
  </si>
  <si>
    <t>201799</t>
  </si>
  <si>
    <t>112681</t>
  </si>
  <si>
    <t>222128</t>
  </si>
  <si>
    <t>An Examination of the Effects of the Girls on the Run Program</t>
  </si>
  <si>
    <t>Cox, Daniel</t>
  </si>
  <si>
    <t>R15: Investigating the Molecular Bases of Class-Specific Dendrite Morphogenesis</t>
  </si>
  <si>
    <t>02/19/13</t>
  </si>
  <si>
    <t>106581</t>
  </si>
  <si>
    <t>221961</t>
  </si>
  <si>
    <t>ISS/MOU/Translational Research</t>
  </si>
  <si>
    <t>Istituto Superiore Di Sanita</t>
  </si>
  <si>
    <t>02/06/13</t>
  </si>
  <si>
    <t>Behrmann, Michael</t>
  </si>
  <si>
    <t>13080855</t>
  </si>
  <si>
    <t>202903</t>
  </si>
  <si>
    <t>KINECT XBOX AT Project</t>
  </si>
  <si>
    <t>VA Department of Education</t>
  </si>
  <si>
    <t>Center for Chronic Illness &amp; Disability</t>
  </si>
  <si>
    <t>Dept of Health Admin and Policy</t>
  </si>
  <si>
    <t>Lynch, Mary Elizabeth</t>
  </si>
  <si>
    <t>CENTEC:  Center for Excellence in Neuroergonomics, Technology and Cognition</t>
  </si>
  <si>
    <t>Total Awards/Increments: 199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</si>
</sst>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  <numFmt numFmtId="165" formatCode="mm/dd/yyyy"/>
    <numFmt numFmtId="166" formatCode="[$-409]dddd\,\ mmmm\ dd\,\ yyyy"/>
    <numFmt numFmtId="167" formatCode="mm/dd/yy;@"/>
  </numFmts>
  <fonts count="40"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wrapText="1"/>
    </xf>
    <xf numFmtId="167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/>
    </xf>
    <xf numFmtId="167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9" fillId="0" borderId="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 quotePrefix="1">
      <alignment/>
    </xf>
    <xf numFmtId="167" fontId="1" fillId="0" borderId="10" xfId="0" applyNumberFormat="1" applyFont="1" applyBorder="1" applyAlignment="1" quotePrefix="1">
      <alignment horizontal="right"/>
    </xf>
    <xf numFmtId="0" fontId="1" fillId="0" borderId="1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3.00390625" style="1" customWidth="1"/>
    <col min="2" max="2" width="16.7109375" style="1" customWidth="1"/>
    <col min="3" max="3" width="10.57421875" style="1" customWidth="1"/>
    <col min="4" max="4" width="7.8515625" style="1" bestFit="1" customWidth="1"/>
    <col min="5" max="5" width="6.57421875" style="1" hidden="1" customWidth="1"/>
    <col min="6" max="6" width="21.8515625" style="1" customWidth="1"/>
    <col min="7" max="7" width="10.00390625" style="1" customWidth="1"/>
    <col min="8" max="8" width="9.140625" style="1" customWidth="1"/>
    <col min="9" max="9" width="11.7109375" style="1" customWidth="1"/>
    <col min="10" max="10" width="9.57421875" style="5" bestFit="1" customWidth="1"/>
    <col min="11" max="12" width="9.8515625" style="1" bestFit="1" customWidth="1"/>
    <col min="13" max="16384" width="9.140625" style="1" customWidth="1"/>
  </cols>
  <sheetData>
    <row r="1" spans="1:12" ht="35.25" customHeight="1">
      <c r="A1" s="6" t="s">
        <v>793</v>
      </c>
      <c r="B1" s="6" t="s">
        <v>794</v>
      </c>
      <c r="C1" s="6" t="s">
        <v>261</v>
      </c>
      <c r="D1" s="6" t="s">
        <v>795</v>
      </c>
      <c r="E1" s="6" t="s">
        <v>796</v>
      </c>
      <c r="F1" s="6" t="s">
        <v>797</v>
      </c>
      <c r="G1" s="6" t="s">
        <v>798</v>
      </c>
      <c r="H1" s="6" t="s">
        <v>799</v>
      </c>
      <c r="I1" s="6" t="s">
        <v>792</v>
      </c>
      <c r="J1" s="7" t="s">
        <v>800</v>
      </c>
      <c r="K1" s="7" t="s">
        <v>801</v>
      </c>
      <c r="L1" s="7" t="s">
        <v>802</v>
      </c>
    </row>
    <row r="2" spans="1:12" ht="35.25" customHeight="1">
      <c r="A2" s="15" t="s">
        <v>806</v>
      </c>
      <c r="B2" s="15" t="s">
        <v>822</v>
      </c>
      <c r="C2" s="15" t="s">
        <v>442</v>
      </c>
      <c r="D2" s="2" t="s">
        <v>178</v>
      </c>
      <c r="E2" s="2" t="s">
        <v>518</v>
      </c>
      <c r="F2" s="17" t="s">
        <v>394</v>
      </c>
      <c r="G2" s="3">
        <v>4825</v>
      </c>
      <c r="H2" s="3">
        <v>4825</v>
      </c>
      <c r="I2" s="17" t="s">
        <v>778</v>
      </c>
      <c r="J2" s="4">
        <v>41289</v>
      </c>
      <c r="K2" s="14"/>
      <c r="L2" s="14"/>
    </row>
    <row r="3" spans="1:12" ht="35.25" customHeight="1">
      <c r="A3" s="15" t="s">
        <v>806</v>
      </c>
      <c r="B3" s="15" t="s">
        <v>822</v>
      </c>
      <c r="C3" s="15" t="s">
        <v>442</v>
      </c>
      <c r="D3" s="2" t="s">
        <v>178</v>
      </c>
      <c r="E3" s="2" t="s">
        <v>72</v>
      </c>
      <c r="F3" s="17" t="s">
        <v>394</v>
      </c>
      <c r="G3" s="3">
        <v>7850</v>
      </c>
      <c r="H3" s="3">
        <v>7850</v>
      </c>
      <c r="I3" s="17" t="s">
        <v>778</v>
      </c>
      <c r="J3" s="4">
        <v>41289</v>
      </c>
      <c r="K3" s="14"/>
      <c r="L3" s="14"/>
    </row>
    <row r="4" spans="1:12" ht="35.25" customHeight="1">
      <c r="A4" s="15" t="s">
        <v>806</v>
      </c>
      <c r="B4" s="15" t="s">
        <v>822</v>
      </c>
      <c r="C4" s="15" t="s">
        <v>496</v>
      </c>
      <c r="D4" s="2" t="s">
        <v>612</v>
      </c>
      <c r="E4" s="2" t="s">
        <v>126</v>
      </c>
      <c r="F4" s="17" t="s">
        <v>167</v>
      </c>
      <c r="G4" s="3">
        <v>113207</v>
      </c>
      <c r="H4" s="3">
        <v>113207</v>
      </c>
      <c r="I4" s="17" t="s">
        <v>788</v>
      </c>
      <c r="J4" s="4">
        <v>41312</v>
      </c>
      <c r="K4" s="14"/>
      <c r="L4" s="14"/>
    </row>
    <row r="5" spans="1:12" ht="35.25" customHeight="1">
      <c r="A5" s="15" t="s">
        <v>806</v>
      </c>
      <c r="B5" s="15" t="s">
        <v>822</v>
      </c>
      <c r="C5" s="15" t="s">
        <v>108</v>
      </c>
      <c r="D5" s="2" t="s">
        <v>300</v>
      </c>
      <c r="E5" s="2" t="s">
        <v>64</v>
      </c>
      <c r="F5" s="17" t="s">
        <v>147</v>
      </c>
      <c r="G5" s="3">
        <v>14484</v>
      </c>
      <c r="H5" s="3">
        <v>71038</v>
      </c>
      <c r="I5" s="17" t="s">
        <v>686</v>
      </c>
      <c r="J5" s="4">
        <v>41305</v>
      </c>
      <c r="K5" s="18">
        <f>SUM(G2:G5)</f>
        <v>140366</v>
      </c>
      <c r="L5" s="14"/>
    </row>
    <row r="6" spans="1:12" ht="35.25" customHeight="1">
      <c r="A6" s="15" t="s">
        <v>806</v>
      </c>
      <c r="B6" s="15" t="s">
        <v>812</v>
      </c>
      <c r="C6" s="15" t="s">
        <v>379</v>
      </c>
      <c r="D6" s="2" t="s">
        <v>462</v>
      </c>
      <c r="E6" s="2" t="s">
        <v>647</v>
      </c>
      <c r="F6" s="17" t="s">
        <v>106</v>
      </c>
      <c r="G6" s="3">
        <v>10224</v>
      </c>
      <c r="H6" s="3">
        <v>153057</v>
      </c>
      <c r="I6" s="17" t="s">
        <v>747</v>
      </c>
      <c r="J6" s="4">
        <v>41362</v>
      </c>
      <c r="K6" s="14"/>
      <c r="L6" s="14"/>
    </row>
    <row r="7" spans="1:12" ht="35.25" customHeight="1">
      <c r="A7" s="15" t="s">
        <v>806</v>
      </c>
      <c r="B7" s="15" t="s">
        <v>812</v>
      </c>
      <c r="C7" s="15" t="s">
        <v>379</v>
      </c>
      <c r="D7" s="2" t="s">
        <v>444</v>
      </c>
      <c r="E7" s="2" t="s">
        <v>641</v>
      </c>
      <c r="F7" s="17" t="s">
        <v>118</v>
      </c>
      <c r="G7" s="3">
        <v>11846</v>
      </c>
      <c r="H7" s="3">
        <v>11846</v>
      </c>
      <c r="I7" s="17" t="s">
        <v>693</v>
      </c>
      <c r="J7" s="4">
        <v>41361</v>
      </c>
      <c r="K7" s="14"/>
      <c r="L7" s="14"/>
    </row>
    <row r="8" spans="1:12" ht="35.25" customHeight="1">
      <c r="A8" s="15" t="s">
        <v>806</v>
      </c>
      <c r="B8" s="15" t="s">
        <v>812</v>
      </c>
      <c r="C8" s="15" t="s">
        <v>379</v>
      </c>
      <c r="D8" s="2"/>
      <c r="E8" s="2" t="s">
        <v>320</v>
      </c>
      <c r="F8" s="17" t="s">
        <v>346</v>
      </c>
      <c r="G8" s="3">
        <v>21380</v>
      </c>
      <c r="H8" s="3">
        <v>44140</v>
      </c>
      <c r="I8" s="17" t="s">
        <v>755</v>
      </c>
      <c r="J8" s="4">
        <v>41346</v>
      </c>
      <c r="K8" s="14"/>
      <c r="L8" s="14"/>
    </row>
    <row r="9" spans="1:12" ht="35.25" customHeight="1">
      <c r="A9" s="15" t="s">
        <v>806</v>
      </c>
      <c r="B9" s="15" t="s">
        <v>812</v>
      </c>
      <c r="C9" s="15" t="s">
        <v>379</v>
      </c>
      <c r="D9" s="2" t="s">
        <v>395</v>
      </c>
      <c r="E9" s="2" t="s">
        <v>373</v>
      </c>
      <c r="F9" s="17" t="s">
        <v>358</v>
      </c>
      <c r="G9" s="3">
        <v>9000</v>
      </c>
      <c r="H9" s="3">
        <v>16000</v>
      </c>
      <c r="I9" s="17" t="s">
        <v>740</v>
      </c>
      <c r="J9" s="4">
        <v>41345</v>
      </c>
      <c r="K9" s="14"/>
      <c r="L9" s="14"/>
    </row>
    <row r="10" spans="1:12" ht="35.25" customHeight="1">
      <c r="A10" s="15" t="s">
        <v>806</v>
      </c>
      <c r="B10" s="15" t="s">
        <v>812</v>
      </c>
      <c r="C10" s="15" t="s">
        <v>379</v>
      </c>
      <c r="D10" s="2" t="s">
        <v>359</v>
      </c>
      <c r="E10" s="2" t="s">
        <v>52</v>
      </c>
      <c r="F10" s="17" t="s">
        <v>346</v>
      </c>
      <c r="G10" s="3">
        <v>9924</v>
      </c>
      <c r="H10" s="3">
        <v>407137</v>
      </c>
      <c r="I10" s="17" t="s">
        <v>755</v>
      </c>
      <c r="J10" s="4">
        <v>41338</v>
      </c>
      <c r="K10" s="14"/>
      <c r="L10" s="14"/>
    </row>
    <row r="11" spans="1:12" ht="35.25" customHeight="1">
      <c r="A11" s="15" t="s">
        <v>806</v>
      </c>
      <c r="B11" s="15" t="s">
        <v>812</v>
      </c>
      <c r="C11" s="15" t="s">
        <v>379</v>
      </c>
      <c r="D11" s="2" t="s">
        <v>408</v>
      </c>
      <c r="E11" s="2" t="s">
        <v>355</v>
      </c>
      <c r="F11" s="17" t="s">
        <v>455</v>
      </c>
      <c r="G11" s="3">
        <v>37249</v>
      </c>
      <c r="H11" s="3">
        <v>60122</v>
      </c>
      <c r="I11" s="17" t="s">
        <v>684</v>
      </c>
      <c r="J11" s="4">
        <v>41326</v>
      </c>
      <c r="K11" s="14"/>
      <c r="L11" s="14"/>
    </row>
    <row r="12" spans="1:12" ht="35.25" customHeight="1">
      <c r="A12" s="15" t="s">
        <v>806</v>
      </c>
      <c r="B12" s="15" t="s">
        <v>812</v>
      </c>
      <c r="C12" s="15" t="s">
        <v>379</v>
      </c>
      <c r="D12" s="2" t="s">
        <v>618</v>
      </c>
      <c r="E12" s="2" t="s">
        <v>384</v>
      </c>
      <c r="F12" s="17" t="s">
        <v>304</v>
      </c>
      <c r="G12" s="3">
        <v>6515</v>
      </c>
      <c r="H12" s="3">
        <v>6515</v>
      </c>
      <c r="I12" s="17" t="s">
        <v>747</v>
      </c>
      <c r="J12" s="4">
        <v>41309</v>
      </c>
      <c r="K12" s="14"/>
      <c r="L12" s="14"/>
    </row>
    <row r="13" spans="1:12" ht="35.25" customHeight="1">
      <c r="A13" s="15" t="s">
        <v>806</v>
      </c>
      <c r="B13" s="15" t="s">
        <v>812</v>
      </c>
      <c r="C13" s="15" t="s">
        <v>379</v>
      </c>
      <c r="D13" s="2"/>
      <c r="E13" s="2" t="s">
        <v>17</v>
      </c>
      <c r="F13" s="17" t="s">
        <v>575</v>
      </c>
      <c r="G13" s="3">
        <v>6967</v>
      </c>
      <c r="H13" s="3">
        <v>125242</v>
      </c>
      <c r="I13" s="17" t="s">
        <v>704</v>
      </c>
      <c r="J13" s="4">
        <v>41358</v>
      </c>
      <c r="K13" s="14"/>
      <c r="L13" s="14"/>
    </row>
    <row r="14" spans="1:12" ht="35.25" customHeight="1">
      <c r="A14" s="15" t="s">
        <v>806</v>
      </c>
      <c r="B14" s="15" t="s">
        <v>812</v>
      </c>
      <c r="C14" s="15" t="s">
        <v>519</v>
      </c>
      <c r="D14" s="2" t="s">
        <v>393</v>
      </c>
      <c r="E14" s="2" t="s">
        <v>523</v>
      </c>
      <c r="F14" s="17" t="s">
        <v>171</v>
      </c>
      <c r="G14" s="3">
        <v>28157</v>
      </c>
      <c r="H14" s="3">
        <v>139133</v>
      </c>
      <c r="I14" s="17" t="s">
        <v>691</v>
      </c>
      <c r="J14" s="4">
        <v>41358</v>
      </c>
      <c r="K14" s="14"/>
      <c r="L14" s="14"/>
    </row>
    <row r="15" spans="1:12" ht="35.25" customHeight="1">
      <c r="A15" s="15" t="s">
        <v>806</v>
      </c>
      <c r="B15" s="15" t="s">
        <v>812</v>
      </c>
      <c r="C15" s="15" t="s">
        <v>519</v>
      </c>
      <c r="D15" s="24" t="s">
        <v>408</v>
      </c>
      <c r="E15" s="24" t="s">
        <v>850</v>
      </c>
      <c r="F15" s="17" t="s">
        <v>455</v>
      </c>
      <c r="G15" s="3">
        <v>5047</v>
      </c>
      <c r="H15" s="3">
        <v>15247</v>
      </c>
      <c r="I15" s="17" t="s">
        <v>684</v>
      </c>
      <c r="J15" s="25" t="s">
        <v>851</v>
      </c>
      <c r="K15" s="14"/>
      <c r="L15" s="14"/>
    </row>
    <row r="16" spans="1:12" ht="35.25" customHeight="1">
      <c r="A16" s="15" t="s">
        <v>806</v>
      </c>
      <c r="B16" s="15" t="s">
        <v>812</v>
      </c>
      <c r="C16" s="15" t="s">
        <v>519</v>
      </c>
      <c r="D16" s="2"/>
      <c r="E16" s="2" t="s">
        <v>320</v>
      </c>
      <c r="F16" s="17" t="s">
        <v>346</v>
      </c>
      <c r="G16" s="3">
        <v>5345</v>
      </c>
      <c r="H16" s="3">
        <v>22760</v>
      </c>
      <c r="I16" s="17" t="s">
        <v>755</v>
      </c>
      <c r="J16" s="4">
        <v>41310</v>
      </c>
      <c r="K16" s="14"/>
      <c r="L16" s="14"/>
    </row>
    <row r="17" spans="1:12" ht="35.25" customHeight="1">
      <c r="A17" s="15" t="s">
        <v>806</v>
      </c>
      <c r="B17" s="15" t="s">
        <v>812</v>
      </c>
      <c r="C17" s="15" t="s">
        <v>519</v>
      </c>
      <c r="D17" s="2" t="s">
        <v>393</v>
      </c>
      <c r="E17" s="2" t="s">
        <v>523</v>
      </c>
      <c r="F17" s="17" t="s">
        <v>171</v>
      </c>
      <c r="G17" s="3">
        <v>110976</v>
      </c>
      <c r="H17" s="3">
        <v>110976</v>
      </c>
      <c r="I17" s="17" t="s">
        <v>691</v>
      </c>
      <c r="J17" s="4">
        <v>41306</v>
      </c>
      <c r="K17" s="14"/>
      <c r="L17" s="14"/>
    </row>
    <row r="18" spans="1:12" ht="35.25" customHeight="1">
      <c r="A18" s="15" t="s">
        <v>806</v>
      </c>
      <c r="B18" s="15" t="s">
        <v>812</v>
      </c>
      <c r="C18" s="15" t="s">
        <v>379</v>
      </c>
      <c r="D18" s="2" t="s">
        <v>265</v>
      </c>
      <c r="E18" s="2" t="s">
        <v>10</v>
      </c>
      <c r="F18" s="17" t="s">
        <v>651</v>
      </c>
      <c r="G18" s="3">
        <v>7920</v>
      </c>
      <c r="H18" s="3">
        <v>7920</v>
      </c>
      <c r="I18" s="17" t="s">
        <v>747</v>
      </c>
      <c r="J18" s="4">
        <v>41291</v>
      </c>
      <c r="K18" s="14"/>
      <c r="L18" s="14"/>
    </row>
    <row r="19" spans="1:12" ht="35.25" customHeight="1">
      <c r="A19" s="15" t="s">
        <v>806</v>
      </c>
      <c r="B19" s="15" t="s">
        <v>812</v>
      </c>
      <c r="C19" s="15" t="s">
        <v>379</v>
      </c>
      <c r="D19" s="2" t="s">
        <v>408</v>
      </c>
      <c r="E19" s="2" t="s">
        <v>129</v>
      </c>
      <c r="F19" s="17" t="s">
        <v>455</v>
      </c>
      <c r="G19" s="3">
        <v>21957</v>
      </c>
      <c r="H19" s="3">
        <v>21957</v>
      </c>
      <c r="I19" s="17" t="s">
        <v>684</v>
      </c>
      <c r="J19" s="4">
        <v>41291</v>
      </c>
      <c r="K19" s="14"/>
      <c r="L19" s="14"/>
    </row>
    <row r="20" spans="1:12" ht="35.25" customHeight="1">
      <c r="A20" s="15" t="s">
        <v>806</v>
      </c>
      <c r="B20" s="15" t="s">
        <v>812</v>
      </c>
      <c r="C20" s="15" t="s">
        <v>379</v>
      </c>
      <c r="D20" s="2" t="s">
        <v>405</v>
      </c>
      <c r="E20" s="2" t="s">
        <v>412</v>
      </c>
      <c r="F20" s="17" t="s">
        <v>304</v>
      </c>
      <c r="G20" s="3">
        <v>23142</v>
      </c>
      <c r="H20" s="3">
        <v>23142</v>
      </c>
      <c r="I20" s="17" t="s">
        <v>747</v>
      </c>
      <c r="J20" s="4">
        <v>41291</v>
      </c>
      <c r="K20" s="14"/>
      <c r="L20" s="14"/>
    </row>
    <row r="21" spans="1:12" ht="35.25" customHeight="1">
      <c r="A21" s="15" t="s">
        <v>806</v>
      </c>
      <c r="B21" s="15" t="s">
        <v>812</v>
      </c>
      <c r="C21" s="15" t="s">
        <v>28</v>
      </c>
      <c r="D21" s="2" t="s">
        <v>507</v>
      </c>
      <c r="E21" s="2" t="s">
        <v>62</v>
      </c>
      <c r="F21" s="17" t="s">
        <v>556</v>
      </c>
      <c r="G21" s="3">
        <v>17366</v>
      </c>
      <c r="H21" s="3">
        <v>17366</v>
      </c>
      <c r="I21" s="17" t="s">
        <v>727</v>
      </c>
      <c r="J21" s="4">
        <v>41327</v>
      </c>
      <c r="K21" s="14"/>
      <c r="L21" s="14"/>
    </row>
    <row r="22" spans="1:12" ht="35.25" customHeight="1">
      <c r="A22" s="15" t="s">
        <v>806</v>
      </c>
      <c r="B22" s="15" t="s">
        <v>812</v>
      </c>
      <c r="C22" s="15" t="s">
        <v>28</v>
      </c>
      <c r="D22" s="2" t="s">
        <v>507</v>
      </c>
      <c r="E22" s="2" t="s">
        <v>397</v>
      </c>
      <c r="F22" s="17" t="s">
        <v>556</v>
      </c>
      <c r="G22" s="3">
        <v>54919</v>
      </c>
      <c r="H22" s="3">
        <v>54919</v>
      </c>
      <c r="I22" s="17" t="s">
        <v>727</v>
      </c>
      <c r="J22" s="4">
        <v>41327</v>
      </c>
      <c r="K22" s="14"/>
      <c r="L22" s="14"/>
    </row>
    <row r="23" spans="1:12" ht="35.25" customHeight="1">
      <c r="A23" s="15" t="s">
        <v>806</v>
      </c>
      <c r="B23" s="15" t="s">
        <v>812</v>
      </c>
      <c r="C23" s="15" t="s">
        <v>28</v>
      </c>
      <c r="D23" s="2" t="s">
        <v>507</v>
      </c>
      <c r="E23" s="2" t="s">
        <v>145</v>
      </c>
      <c r="F23" s="17" t="s">
        <v>556</v>
      </c>
      <c r="G23" s="3">
        <v>470483</v>
      </c>
      <c r="H23" s="3">
        <v>470483</v>
      </c>
      <c r="I23" s="17" t="s">
        <v>727</v>
      </c>
      <c r="J23" s="4">
        <v>41327</v>
      </c>
      <c r="K23" s="14"/>
      <c r="L23" s="14"/>
    </row>
    <row r="24" spans="1:12" ht="35.25" customHeight="1">
      <c r="A24" s="15" t="s">
        <v>806</v>
      </c>
      <c r="B24" s="15" t="s">
        <v>812</v>
      </c>
      <c r="C24" s="15" t="s">
        <v>665</v>
      </c>
      <c r="D24" s="2" t="s">
        <v>354</v>
      </c>
      <c r="E24" s="2" t="s">
        <v>329</v>
      </c>
      <c r="F24" s="17" t="s">
        <v>630</v>
      </c>
      <c r="G24" s="3">
        <v>-523</v>
      </c>
      <c r="H24" s="3">
        <v>19477</v>
      </c>
      <c r="I24" s="17" t="s">
        <v>726</v>
      </c>
      <c r="J24" s="4">
        <v>41290</v>
      </c>
      <c r="K24" s="14"/>
      <c r="L24" s="14"/>
    </row>
    <row r="25" spans="1:12" ht="35.25" customHeight="1">
      <c r="A25" s="15" t="s">
        <v>806</v>
      </c>
      <c r="B25" s="15" t="s">
        <v>812</v>
      </c>
      <c r="C25" s="15" t="s">
        <v>298</v>
      </c>
      <c r="D25" s="2" t="s">
        <v>344</v>
      </c>
      <c r="E25" s="2" t="s">
        <v>271</v>
      </c>
      <c r="F25" s="17" t="s">
        <v>585</v>
      </c>
      <c r="G25" s="3">
        <v>23271</v>
      </c>
      <c r="H25" s="3">
        <v>23271</v>
      </c>
      <c r="I25" s="17" t="s">
        <v>776</v>
      </c>
      <c r="J25" s="4">
        <v>41319</v>
      </c>
      <c r="K25" s="14"/>
      <c r="L25" s="14"/>
    </row>
    <row r="26" spans="1:12" ht="35.25" customHeight="1">
      <c r="A26" s="15" t="s">
        <v>806</v>
      </c>
      <c r="B26" s="15" t="s">
        <v>812</v>
      </c>
      <c r="C26" s="15" t="s">
        <v>298</v>
      </c>
      <c r="D26" s="2" t="s">
        <v>344</v>
      </c>
      <c r="E26" s="26">
        <v>222277</v>
      </c>
      <c r="F26" s="17" t="s">
        <v>585</v>
      </c>
      <c r="G26" s="3">
        <v>23876</v>
      </c>
      <c r="H26" s="3">
        <v>23876</v>
      </c>
      <c r="I26" s="17" t="s">
        <v>776</v>
      </c>
      <c r="J26" s="4">
        <v>41319</v>
      </c>
      <c r="K26" s="18">
        <f>SUM(G6:G26)</f>
        <v>905041</v>
      </c>
      <c r="L26" s="18">
        <f>SUM(G2:G26)</f>
        <v>1045407</v>
      </c>
    </row>
    <row r="27" spans="1:12" ht="35.25" customHeight="1">
      <c r="A27" s="15" t="s">
        <v>804</v>
      </c>
      <c r="B27" s="15" t="s">
        <v>611</v>
      </c>
      <c r="C27" s="15" t="s">
        <v>179</v>
      </c>
      <c r="D27" s="2" t="s">
        <v>160</v>
      </c>
      <c r="E27" s="2" t="s">
        <v>675</v>
      </c>
      <c r="F27" s="17" t="s">
        <v>424</v>
      </c>
      <c r="G27" s="3">
        <v>14344</v>
      </c>
      <c r="H27" s="3">
        <v>434704</v>
      </c>
      <c r="I27" s="17" t="s">
        <v>686</v>
      </c>
      <c r="J27" s="4">
        <v>41344</v>
      </c>
      <c r="K27" s="14"/>
      <c r="L27" s="14"/>
    </row>
    <row r="28" spans="1:12" ht="35.25" customHeight="1">
      <c r="A28" s="15" t="s">
        <v>804</v>
      </c>
      <c r="B28" s="15" t="s">
        <v>611</v>
      </c>
      <c r="C28" s="15" t="s">
        <v>441</v>
      </c>
      <c r="D28" s="2" t="s">
        <v>287</v>
      </c>
      <c r="E28" s="2" t="s">
        <v>465</v>
      </c>
      <c r="F28" s="17" t="s">
        <v>643</v>
      </c>
      <c r="G28" s="3">
        <v>100000</v>
      </c>
      <c r="H28" s="3">
        <v>300000</v>
      </c>
      <c r="I28" s="17" t="s">
        <v>759</v>
      </c>
      <c r="J28" s="4">
        <v>41319</v>
      </c>
      <c r="K28" s="14"/>
      <c r="L28" s="14"/>
    </row>
    <row r="29" spans="1:12" ht="35.25" customHeight="1">
      <c r="A29" s="15" t="s">
        <v>804</v>
      </c>
      <c r="B29" s="15" t="s">
        <v>611</v>
      </c>
      <c r="C29" s="15" t="s">
        <v>441</v>
      </c>
      <c r="D29" s="2" t="s">
        <v>435</v>
      </c>
      <c r="E29" s="2" t="s">
        <v>185</v>
      </c>
      <c r="F29" s="17" t="s">
        <v>420</v>
      </c>
      <c r="G29" s="3">
        <v>115910</v>
      </c>
      <c r="H29" s="3">
        <v>115910</v>
      </c>
      <c r="I29" s="17" t="s">
        <v>784</v>
      </c>
      <c r="J29" s="4">
        <v>41289</v>
      </c>
      <c r="K29" s="18">
        <f>SUM(G27:G29)</f>
        <v>230254</v>
      </c>
      <c r="L29" s="14"/>
    </row>
    <row r="30" spans="1:12" ht="35.25" customHeight="1">
      <c r="A30" s="15" t="s">
        <v>804</v>
      </c>
      <c r="B30" s="15" t="s">
        <v>836</v>
      </c>
      <c r="C30" s="15" t="s">
        <v>259</v>
      </c>
      <c r="D30" s="2" t="s">
        <v>127</v>
      </c>
      <c r="E30" s="2" t="s">
        <v>74</v>
      </c>
      <c r="F30" s="17" t="s">
        <v>195</v>
      </c>
      <c r="G30" s="3">
        <v>12359</v>
      </c>
      <c r="H30" s="3">
        <v>64841</v>
      </c>
      <c r="I30" s="17" t="s">
        <v>751</v>
      </c>
      <c r="J30" s="4">
        <v>41277</v>
      </c>
      <c r="K30" s="14"/>
      <c r="L30" s="14"/>
    </row>
    <row r="31" spans="1:12" ht="35.25" customHeight="1">
      <c r="A31" s="15" t="s">
        <v>804</v>
      </c>
      <c r="B31" s="15" t="s">
        <v>836</v>
      </c>
      <c r="C31" s="15" t="s">
        <v>114</v>
      </c>
      <c r="D31" s="2" t="s">
        <v>133</v>
      </c>
      <c r="E31" s="26">
        <v>202926</v>
      </c>
      <c r="F31" s="17" t="s">
        <v>276</v>
      </c>
      <c r="G31" s="3">
        <v>257096</v>
      </c>
      <c r="H31" s="3">
        <v>770282</v>
      </c>
      <c r="I31" s="17" t="s">
        <v>756</v>
      </c>
      <c r="J31" s="4">
        <v>41362</v>
      </c>
      <c r="K31" s="18">
        <f>SUM(G30:G31)</f>
        <v>269455</v>
      </c>
      <c r="L31" s="14"/>
    </row>
    <row r="32" spans="1:12" ht="35.25" customHeight="1">
      <c r="A32" s="15" t="s">
        <v>804</v>
      </c>
      <c r="B32" s="15" t="s">
        <v>280</v>
      </c>
      <c r="C32" s="15" t="s">
        <v>597</v>
      </c>
      <c r="D32" s="2" t="s">
        <v>262</v>
      </c>
      <c r="E32" s="2" t="s">
        <v>325</v>
      </c>
      <c r="F32" s="17" t="s">
        <v>510</v>
      </c>
      <c r="G32" s="3">
        <v>1575400</v>
      </c>
      <c r="H32" s="3">
        <v>8426334</v>
      </c>
      <c r="I32" s="17" t="s">
        <v>686</v>
      </c>
      <c r="J32" s="4">
        <v>41299</v>
      </c>
      <c r="K32" s="14"/>
      <c r="L32" s="14"/>
    </row>
    <row r="33" spans="1:12" ht="35.25" customHeight="1">
      <c r="A33" s="15" t="s">
        <v>804</v>
      </c>
      <c r="B33" s="15" t="s">
        <v>280</v>
      </c>
      <c r="C33" s="15" t="s">
        <v>207</v>
      </c>
      <c r="D33" s="2" t="s">
        <v>660</v>
      </c>
      <c r="E33" s="2" t="s">
        <v>400</v>
      </c>
      <c r="F33" s="17" t="s">
        <v>218</v>
      </c>
      <c r="G33" s="3">
        <v>20000</v>
      </c>
      <c r="H33" s="3">
        <v>155000</v>
      </c>
      <c r="I33" s="17" t="s">
        <v>730</v>
      </c>
      <c r="J33" s="4">
        <v>41288</v>
      </c>
      <c r="K33" s="14"/>
      <c r="L33" s="14"/>
    </row>
    <row r="34" spans="1:12" ht="35.25" customHeight="1">
      <c r="A34" s="15" t="s">
        <v>804</v>
      </c>
      <c r="B34" s="15" t="s">
        <v>280</v>
      </c>
      <c r="C34" s="15" t="s">
        <v>207</v>
      </c>
      <c r="D34" s="2" t="s">
        <v>422</v>
      </c>
      <c r="E34" s="2" t="s">
        <v>236</v>
      </c>
      <c r="F34" s="17" t="s">
        <v>433</v>
      </c>
      <c r="G34" s="3">
        <v>7227</v>
      </c>
      <c r="H34" s="3">
        <v>7227</v>
      </c>
      <c r="I34" s="17" t="s">
        <v>712</v>
      </c>
      <c r="J34" s="4">
        <v>41359</v>
      </c>
      <c r="K34" s="18">
        <f>SUM(G32:G34)</f>
        <v>1602627</v>
      </c>
      <c r="L34" s="14"/>
    </row>
    <row r="35" spans="1:12" ht="35.25" customHeight="1">
      <c r="A35" s="15" t="s">
        <v>804</v>
      </c>
      <c r="B35" s="15" t="s">
        <v>843</v>
      </c>
      <c r="C35" s="15" t="s">
        <v>70</v>
      </c>
      <c r="D35" s="2" t="s">
        <v>229</v>
      </c>
      <c r="E35" s="2" t="s">
        <v>472</v>
      </c>
      <c r="F35" s="17" t="s">
        <v>623</v>
      </c>
      <c r="G35" s="3">
        <v>2000</v>
      </c>
      <c r="H35" s="3">
        <v>2000</v>
      </c>
      <c r="I35" s="17" t="s">
        <v>737</v>
      </c>
      <c r="J35" s="4">
        <v>41292</v>
      </c>
      <c r="K35" s="14"/>
      <c r="L35" s="14"/>
    </row>
    <row r="36" spans="1:12" ht="35.25" customHeight="1">
      <c r="A36" s="15" t="s">
        <v>804</v>
      </c>
      <c r="B36" s="15" t="s">
        <v>843</v>
      </c>
      <c r="C36" s="15" t="s">
        <v>149</v>
      </c>
      <c r="D36" s="2" t="s">
        <v>479</v>
      </c>
      <c r="E36" s="2" t="s">
        <v>540</v>
      </c>
      <c r="F36" s="17" t="s">
        <v>150</v>
      </c>
      <c r="G36" s="3">
        <v>114000</v>
      </c>
      <c r="H36" s="3">
        <v>114000</v>
      </c>
      <c r="I36" s="17" t="s">
        <v>738</v>
      </c>
      <c r="J36" s="4">
        <v>41353</v>
      </c>
      <c r="K36" s="18">
        <f>SUM(G35:G36)</f>
        <v>116000</v>
      </c>
      <c r="L36" s="14"/>
    </row>
    <row r="37" spans="1:12" ht="35.25" customHeight="1">
      <c r="A37" s="15" t="s">
        <v>804</v>
      </c>
      <c r="B37" s="15" t="s">
        <v>35</v>
      </c>
      <c r="C37" s="15" t="s">
        <v>554</v>
      </c>
      <c r="D37" s="2" t="s">
        <v>78</v>
      </c>
      <c r="E37" s="2" t="s">
        <v>125</v>
      </c>
      <c r="F37" s="17" t="s">
        <v>223</v>
      </c>
      <c r="G37" s="3">
        <v>107072</v>
      </c>
      <c r="H37" s="3">
        <v>190922</v>
      </c>
      <c r="I37" s="17" t="s">
        <v>783</v>
      </c>
      <c r="J37" s="4">
        <v>41296</v>
      </c>
      <c r="K37" s="14"/>
      <c r="L37" s="14"/>
    </row>
    <row r="38" spans="1:12" ht="35.25" customHeight="1">
      <c r="A38" s="15" t="s">
        <v>804</v>
      </c>
      <c r="B38" s="15" t="s">
        <v>35</v>
      </c>
      <c r="C38" s="15" t="s">
        <v>389</v>
      </c>
      <c r="D38" s="2" t="s">
        <v>8</v>
      </c>
      <c r="E38" s="2" t="s">
        <v>493</v>
      </c>
      <c r="F38" s="17" t="s">
        <v>289</v>
      </c>
      <c r="G38" s="3">
        <v>31523</v>
      </c>
      <c r="H38" s="3">
        <v>31523</v>
      </c>
      <c r="I38" s="17" t="s">
        <v>746</v>
      </c>
      <c r="J38" s="4">
        <v>41333</v>
      </c>
      <c r="K38" s="14"/>
      <c r="L38" s="14"/>
    </row>
    <row r="39" spans="1:12" ht="35.25" customHeight="1">
      <c r="A39" s="15" t="s">
        <v>804</v>
      </c>
      <c r="B39" s="15" t="s">
        <v>35</v>
      </c>
      <c r="C39" s="15" t="s">
        <v>389</v>
      </c>
      <c r="D39" s="2" t="s">
        <v>231</v>
      </c>
      <c r="E39" s="2" t="s">
        <v>370</v>
      </c>
      <c r="F39" s="17" t="s">
        <v>560</v>
      </c>
      <c r="G39" s="3">
        <v>19921</v>
      </c>
      <c r="H39" s="3">
        <v>126801</v>
      </c>
      <c r="I39" s="17" t="s">
        <v>782</v>
      </c>
      <c r="J39" s="4">
        <v>41299</v>
      </c>
      <c r="K39" s="14"/>
      <c r="L39" s="14"/>
    </row>
    <row r="40" spans="1:12" ht="35.25" customHeight="1">
      <c r="A40" s="15" t="s">
        <v>804</v>
      </c>
      <c r="B40" s="15" t="s">
        <v>35</v>
      </c>
      <c r="C40" s="15" t="s">
        <v>666</v>
      </c>
      <c r="D40" s="2" t="s">
        <v>113</v>
      </c>
      <c r="E40" s="2" t="s">
        <v>532</v>
      </c>
      <c r="F40" s="17" t="s">
        <v>571</v>
      </c>
      <c r="G40" s="3">
        <v>53</v>
      </c>
      <c r="H40" s="3">
        <v>268053</v>
      </c>
      <c r="I40" s="17" t="s">
        <v>750</v>
      </c>
      <c r="J40" s="4">
        <v>41305</v>
      </c>
      <c r="K40" s="18">
        <f>SUM(G37:G40)</f>
        <v>158569</v>
      </c>
      <c r="L40" s="14"/>
    </row>
    <row r="41" spans="1:12" ht="35.25" customHeight="1">
      <c r="A41" s="15" t="s">
        <v>804</v>
      </c>
      <c r="B41" s="15" t="s">
        <v>805</v>
      </c>
      <c r="C41" s="15" t="s">
        <v>483</v>
      </c>
      <c r="D41" s="2" t="s">
        <v>87</v>
      </c>
      <c r="E41" s="2" t="s">
        <v>350</v>
      </c>
      <c r="F41" s="17" t="s">
        <v>640</v>
      </c>
      <c r="G41" s="3">
        <v>164712</v>
      </c>
      <c r="H41" s="3">
        <v>1053716</v>
      </c>
      <c r="I41" s="17" t="s">
        <v>686</v>
      </c>
      <c r="J41" s="4">
        <v>41309</v>
      </c>
      <c r="K41" s="18">
        <f>SUM(G41)</f>
        <v>164712</v>
      </c>
      <c r="L41" s="14"/>
    </row>
    <row r="42" spans="1:12" ht="35.25" customHeight="1">
      <c r="A42" s="15" t="s">
        <v>804</v>
      </c>
      <c r="B42" s="15" t="s">
        <v>828</v>
      </c>
      <c r="C42" s="15" t="s">
        <v>873</v>
      </c>
      <c r="D42" s="2" t="s">
        <v>254</v>
      </c>
      <c r="E42" s="2" t="s">
        <v>609</v>
      </c>
      <c r="F42" s="17" t="s">
        <v>569</v>
      </c>
      <c r="G42" s="3">
        <v>16000</v>
      </c>
      <c r="H42" s="3">
        <v>16000</v>
      </c>
      <c r="I42" s="17" t="s">
        <v>686</v>
      </c>
      <c r="J42" s="4">
        <v>41290</v>
      </c>
      <c r="K42" s="18">
        <f>SUM(G42)</f>
        <v>16000</v>
      </c>
      <c r="L42" s="14"/>
    </row>
    <row r="43" spans="1:12" ht="35.25" customHeight="1">
      <c r="A43" s="15" t="s">
        <v>804</v>
      </c>
      <c r="B43" s="15" t="s">
        <v>594</v>
      </c>
      <c r="C43" s="15" t="s">
        <v>130</v>
      </c>
      <c r="D43" s="2" t="s">
        <v>342</v>
      </c>
      <c r="E43" s="2" t="s">
        <v>438</v>
      </c>
      <c r="F43" s="17" t="s">
        <v>209</v>
      </c>
      <c r="G43" s="3">
        <v>40000</v>
      </c>
      <c r="H43" s="3">
        <v>40000</v>
      </c>
      <c r="I43" s="17" t="s">
        <v>763</v>
      </c>
      <c r="J43" s="4">
        <v>41296</v>
      </c>
      <c r="K43" s="18">
        <f>SUM(G43)</f>
        <v>40000</v>
      </c>
      <c r="L43" s="14"/>
    </row>
    <row r="44" spans="1:12" ht="35.25" customHeight="1">
      <c r="A44" s="15" t="s">
        <v>804</v>
      </c>
      <c r="B44" s="15" t="s">
        <v>626</v>
      </c>
      <c r="C44" s="15" t="s">
        <v>67</v>
      </c>
      <c r="D44" s="2" t="s">
        <v>313</v>
      </c>
      <c r="E44" s="2" t="s">
        <v>255</v>
      </c>
      <c r="F44" s="17" t="s">
        <v>182</v>
      </c>
      <c r="G44" s="3">
        <v>40000</v>
      </c>
      <c r="H44" s="3">
        <v>299999</v>
      </c>
      <c r="I44" s="17" t="s">
        <v>680</v>
      </c>
      <c r="J44" s="4">
        <v>41348</v>
      </c>
      <c r="K44" s="14"/>
      <c r="L44" s="14"/>
    </row>
    <row r="45" spans="1:12" ht="35.25" customHeight="1">
      <c r="A45" s="15" t="s">
        <v>804</v>
      </c>
      <c r="B45" s="15" t="s">
        <v>626</v>
      </c>
      <c r="C45" s="15" t="s">
        <v>657</v>
      </c>
      <c r="D45" s="2" t="s">
        <v>295</v>
      </c>
      <c r="E45" s="2" t="s">
        <v>250</v>
      </c>
      <c r="F45" s="17" t="s">
        <v>232</v>
      </c>
      <c r="G45" s="3">
        <v>-25889</v>
      </c>
      <c r="H45" s="3">
        <v>276036</v>
      </c>
      <c r="I45" s="17" t="s">
        <v>766</v>
      </c>
      <c r="J45" s="4">
        <v>41317</v>
      </c>
      <c r="K45" s="14"/>
      <c r="L45" s="14"/>
    </row>
    <row r="46" spans="1:12" ht="35.25" customHeight="1">
      <c r="A46" s="15" t="s">
        <v>804</v>
      </c>
      <c r="B46" s="15" t="s">
        <v>626</v>
      </c>
      <c r="C46" s="15" t="s">
        <v>131</v>
      </c>
      <c r="D46" s="2" t="s">
        <v>390</v>
      </c>
      <c r="E46" s="2" t="s">
        <v>198</v>
      </c>
      <c r="F46" s="17" t="s">
        <v>573</v>
      </c>
      <c r="G46" s="3">
        <v>186785</v>
      </c>
      <c r="H46" s="3">
        <v>358663</v>
      </c>
      <c r="I46" s="17" t="s">
        <v>682</v>
      </c>
      <c r="J46" s="4">
        <v>41309</v>
      </c>
      <c r="K46" s="14"/>
      <c r="L46" s="14"/>
    </row>
    <row r="47" spans="1:12" ht="35.25" customHeight="1">
      <c r="A47" s="15" t="s">
        <v>804</v>
      </c>
      <c r="B47" s="15" t="s">
        <v>626</v>
      </c>
      <c r="C47" s="23" t="s">
        <v>343</v>
      </c>
      <c r="D47" s="2" t="s">
        <v>524</v>
      </c>
      <c r="E47" s="2" t="s">
        <v>620</v>
      </c>
      <c r="F47" s="17" t="s">
        <v>377</v>
      </c>
      <c r="G47" s="3">
        <v>27358</v>
      </c>
      <c r="H47" s="3">
        <v>27358</v>
      </c>
      <c r="I47" s="17" t="s">
        <v>698</v>
      </c>
      <c r="J47" s="4">
        <v>41292</v>
      </c>
      <c r="K47" s="14"/>
      <c r="L47" s="14"/>
    </row>
    <row r="48" spans="1:12" ht="35.25" customHeight="1">
      <c r="A48" s="15" t="s">
        <v>804</v>
      </c>
      <c r="B48" s="15" t="s">
        <v>626</v>
      </c>
      <c r="C48" s="15" t="s">
        <v>419</v>
      </c>
      <c r="D48" s="2" t="s">
        <v>646</v>
      </c>
      <c r="E48" s="2" t="s">
        <v>278</v>
      </c>
      <c r="F48" s="17" t="s">
        <v>266</v>
      </c>
      <c r="G48" s="3">
        <v>150000</v>
      </c>
      <c r="H48" s="3">
        <v>150000</v>
      </c>
      <c r="I48" s="17" t="s">
        <v>743</v>
      </c>
      <c r="J48" s="4">
        <v>41317</v>
      </c>
      <c r="K48" s="14"/>
      <c r="L48" s="14"/>
    </row>
    <row r="49" spans="1:12" ht="35.25" customHeight="1">
      <c r="A49" s="15" t="s">
        <v>804</v>
      </c>
      <c r="B49" s="15" t="s">
        <v>626</v>
      </c>
      <c r="C49" s="15" t="s">
        <v>419</v>
      </c>
      <c r="D49" s="26">
        <v>110678</v>
      </c>
      <c r="E49" s="26">
        <v>202070</v>
      </c>
      <c r="F49" s="17" t="s">
        <v>874</v>
      </c>
      <c r="G49" s="3">
        <v>500000</v>
      </c>
      <c r="H49" s="3">
        <v>3000000</v>
      </c>
      <c r="I49" s="17" t="s">
        <v>725</v>
      </c>
      <c r="J49" s="4">
        <v>41283</v>
      </c>
      <c r="K49" s="14"/>
      <c r="L49" s="14"/>
    </row>
    <row r="50" spans="1:12" ht="35.25" customHeight="1">
      <c r="A50" s="15" t="s">
        <v>804</v>
      </c>
      <c r="B50" s="15" t="s">
        <v>626</v>
      </c>
      <c r="C50" s="15" t="s">
        <v>419</v>
      </c>
      <c r="D50" s="2" t="s">
        <v>582</v>
      </c>
      <c r="E50" s="2" t="s">
        <v>606</v>
      </c>
      <c r="F50" s="17" t="s">
        <v>140</v>
      </c>
      <c r="G50" s="3">
        <v>113789</v>
      </c>
      <c r="H50" s="3">
        <v>905758</v>
      </c>
      <c r="I50" s="17" t="s">
        <v>700</v>
      </c>
      <c r="J50" s="4">
        <v>41285</v>
      </c>
      <c r="K50" s="14"/>
      <c r="L50" s="14"/>
    </row>
    <row r="51" spans="1:12" ht="35.25" customHeight="1">
      <c r="A51" s="15" t="s">
        <v>804</v>
      </c>
      <c r="B51" s="15" t="s">
        <v>626</v>
      </c>
      <c r="C51" s="15" t="s">
        <v>584</v>
      </c>
      <c r="D51" s="2" t="s">
        <v>503</v>
      </c>
      <c r="E51" s="2" t="s">
        <v>368</v>
      </c>
      <c r="F51" s="17" t="s">
        <v>546</v>
      </c>
      <c r="G51" s="3">
        <v>18000</v>
      </c>
      <c r="H51" s="3">
        <v>18000</v>
      </c>
      <c r="I51" s="17" t="s">
        <v>683</v>
      </c>
      <c r="J51" s="4">
        <v>41340</v>
      </c>
      <c r="K51" s="14"/>
      <c r="L51" s="14"/>
    </row>
    <row r="52" spans="1:12" ht="35.25" customHeight="1">
      <c r="A52" s="15" t="s">
        <v>804</v>
      </c>
      <c r="B52" s="15" t="s">
        <v>626</v>
      </c>
      <c r="C52" s="15" t="s">
        <v>274</v>
      </c>
      <c r="D52" s="2" t="s">
        <v>327</v>
      </c>
      <c r="E52" s="2" t="s">
        <v>636</v>
      </c>
      <c r="F52" s="17" t="s">
        <v>471</v>
      </c>
      <c r="G52" s="3">
        <v>42232</v>
      </c>
      <c r="H52" s="3">
        <v>42232</v>
      </c>
      <c r="I52" s="17" t="s">
        <v>682</v>
      </c>
      <c r="J52" s="4">
        <v>41277</v>
      </c>
      <c r="K52" s="14"/>
      <c r="L52" s="14"/>
    </row>
    <row r="53" spans="1:12" ht="35.25" customHeight="1">
      <c r="A53" s="15" t="s">
        <v>804</v>
      </c>
      <c r="B53" s="15" t="s">
        <v>626</v>
      </c>
      <c r="C53" s="15" t="s">
        <v>566</v>
      </c>
      <c r="D53" s="2" t="s">
        <v>637</v>
      </c>
      <c r="E53" s="2" t="s">
        <v>671</v>
      </c>
      <c r="F53" s="17" t="s">
        <v>323</v>
      </c>
      <c r="G53" s="3">
        <v>90000</v>
      </c>
      <c r="H53" s="3">
        <v>90000</v>
      </c>
      <c r="I53" s="17" t="s">
        <v>697</v>
      </c>
      <c r="J53" s="4">
        <v>41278</v>
      </c>
      <c r="K53" s="18">
        <f>SUM(G44:G53)</f>
        <v>1142275</v>
      </c>
      <c r="L53" s="14"/>
    </row>
    <row r="54" spans="1:12" ht="35.25" customHeight="1">
      <c r="A54" s="15" t="s">
        <v>804</v>
      </c>
      <c r="B54" s="15" t="s">
        <v>824</v>
      </c>
      <c r="C54" s="15" t="s">
        <v>208</v>
      </c>
      <c r="D54" s="2" t="s">
        <v>617</v>
      </c>
      <c r="E54" s="2" t="s">
        <v>281</v>
      </c>
      <c r="F54" s="17" t="s">
        <v>567</v>
      </c>
      <c r="G54" s="3">
        <v>2000</v>
      </c>
      <c r="H54" s="3">
        <v>2000</v>
      </c>
      <c r="I54" s="17" t="s">
        <v>694</v>
      </c>
      <c r="J54" s="4">
        <v>41299</v>
      </c>
      <c r="K54" s="18">
        <f>SUM(G54)</f>
        <v>2000</v>
      </c>
      <c r="L54" s="14"/>
    </row>
    <row r="55" spans="1:12" ht="35.25" customHeight="1">
      <c r="A55" s="15" t="s">
        <v>804</v>
      </c>
      <c r="B55" s="15" t="s">
        <v>830</v>
      </c>
      <c r="C55" s="15" t="s">
        <v>34</v>
      </c>
      <c r="D55" s="2" t="s">
        <v>174</v>
      </c>
      <c r="E55" s="2" t="s">
        <v>457</v>
      </c>
      <c r="F55" s="17" t="s">
        <v>336</v>
      </c>
      <c r="G55" s="3">
        <v>180348</v>
      </c>
      <c r="H55" s="3">
        <v>316501</v>
      </c>
      <c r="I55" s="17" t="s">
        <v>686</v>
      </c>
      <c r="J55" s="4">
        <v>41346</v>
      </c>
      <c r="K55" s="14"/>
      <c r="L55" s="14"/>
    </row>
    <row r="56" spans="1:12" ht="35.25" customHeight="1">
      <c r="A56" s="15" t="s">
        <v>804</v>
      </c>
      <c r="B56" s="15" t="s">
        <v>830</v>
      </c>
      <c r="C56" s="15" t="s">
        <v>34</v>
      </c>
      <c r="D56" s="2" t="s">
        <v>542</v>
      </c>
      <c r="E56" s="2" t="s">
        <v>25</v>
      </c>
      <c r="F56" s="17" t="s">
        <v>351</v>
      </c>
      <c r="G56" s="3">
        <v>23740</v>
      </c>
      <c r="H56" s="3">
        <v>23740</v>
      </c>
      <c r="I56" s="17" t="s">
        <v>786</v>
      </c>
      <c r="J56" s="4">
        <v>41333</v>
      </c>
      <c r="K56" s="18">
        <f>SUM(G55:G56)</f>
        <v>204088</v>
      </c>
      <c r="L56" s="18">
        <f>SUM(G27:G56)</f>
        <v>3945980</v>
      </c>
    </row>
    <row r="57" spans="1:12" ht="35.25" customHeight="1">
      <c r="A57" s="15" t="s">
        <v>818</v>
      </c>
      <c r="B57" s="15" t="s">
        <v>819</v>
      </c>
      <c r="C57" s="15" t="s">
        <v>866</v>
      </c>
      <c r="D57" s="2" t="s">
        <v>644</v>
      </c>
      <c r="E57" s="2" t="s">
        <v>341</v>
      </c>
      <c r="F57" s="17" t="s">
        <v>427</v>
      </c>
      <c r="G57" s="3">
        <v>-97425</v>
      </c>
      <c r="H57" s="3">
        <v>76044</v>
      </c>
      <c r="I57" s="17" t="s">
        <v>686</v>
      </c>
      <c r="J57" s="4">
        <v>41312</v>
      </c>
      <c r="K57" s="14"/>
      <c r="L57" s="14"/>
    </row>
    <row r="58" spans="1:12" ht="35.25" customHeight="1">
      <c r="A58" s="15" t="s">
        <v>818</v>
      </c>
      <c r="B58" s="15" t="s">
        <v>819</v>
      </c>
      <c r="C58" s="15" t="s">
        <v>151</v>
      </c>
      <c r="D58" s="2" t="s">
        <v>200</v>
      </c>
      <c r="E58" s="2" t="s">
        <v>634</v>
      </c>
      <c r="F58" s="17" t="s">
        <v>475</v>
      </c>
      <c r="G58" s="3">
        <v>44903</v>
      </c>
      <c r="H58" s="3">
        <v>44903</v>
      </c>
      <c r="I58" s="17" t="s">
        <v>781</v>
      </c>
      <c r="J58" s="4">
        <v>41359</v>
      </c>
      <c r="K58" s="14"/>
      <c r="L58" s="14"/>
    </row>
    <row r="59" spans="1:12" ht="35.25" customHeight="1">
      <c r="A59" s="15" t="s">
        <v>818</v>
      </c>
      <c r="B59" s="15" t="s">
        <v>819</v>
      </c>
      <c r="C59" s="15" t="s">
        <v>290</v>
      </c>
      <c r="D59" s="2" t="s">
        <v>649</v>
      </c>
      <c r="E59" s="2" t="s">
        <v>279</v>
      </c>
      <c r="F59" s="17" t="s">
        <v>330</v>
      </c>
      <c r="G59" s="3">
        <v>8356</v>
      </c>
      <c r="H59" s="3">
        <v>8356</v>
      </c>
      <c r="I59" s="17" t="s">
        <v>733</v>
      </c>
      <c r="J59" s="4">
        <v>41278</v>
      </c>
      <c r="K59" s="14"/>
      <c r="L59" s="14"/>
    </row>
    <row r="60" spans="1:12" ht="35.25" customHeight="1">
      <c r="A60" s="15" t="s">
        <v>818</v>
      </c>
      <c r="B60" s="15" t="s">
        <v>819</v>
      </c>
      <c r="C60" s="15" t="s">
        <v>159</v>
      </c>
      <c r="D60" s="2"/>
      <c r="E60" s="2" t="s">
        <v>603</v>
      </c>
      <c r="F60" s="17" t="s">
        <v>511</v>
      </c>
      <c r="G60" s="3">
        <v>32083</v>
      </c>
      <c r="H60" s="3">
        <v>32083</v>
      </c>
      <c r="I60" s="17" t="s">
        <v>686</v>
      </c>
      <c r="J60" s="4">
        <v>41319</v>
      </c>
      <c r="K60" s="18">
        <f>SUM(G57:G60)</f>
        <v>-12083</v>
      </c>
      <c r="L60" s="14"/>
    </row>
    <row r="61" spans="1:12" ht="35.25" customHeight="1">
      <c r="A61" s="15" t="s">
        <v>818</v>
      </c>
      <c r="B61" s="15" t="s">
        <v>50</v>
      </c>
      <c r="C61" s="15" t="s">
        <v>866</v>
      </c>
      <c r="D61" s="24" t="s">
        <v>867</v>
      </c>
      <c r="E61" s="24" t="s">
        <v>868</v>
      </c>
      <c r="F61" s="17" t="s">
        <v>869</v>
      </c>
      <c r="G61" s="3">
        <v>30000</v>
      </c>
      <c r="H61" s="3">
        <v>30000</v>
      </c>
      <c r="I61" s="17" t="s">
        <v>870</v>
      </c>
      <c r="J61" s="4">
        <v>41340</v>
      </c>
      <c r="K61" s="14"/>
      <c r="L61" s="14"/>
    </row>
    <row r="62" spans="1:12" ht="35.25" customHeight="1">
      <c r="A62" s="15" t="s">
        <v>818</v>
      </c>
      <c r="B62" s="15" t="s">
        <v>50</v>
      </c>
      <c r="C62" s="15" t="s">
        <v>367</v>
      </c>
      <c r="D62" s="2" t="s">
        <v>648</v>
      </c>
      <c r="E62" s="2" t="s">
        <v>199</v>
      </c>
      <c r="F62" s="17" t="s">
        <v>132</v>
      </c>
      <c r="G62" s="3">
        <v>20000</v>
      </c>
      <c r="H62" s="3">
        <v>20000</v>
      </c>
      <c r="I62" s="17" t="s">
        <v>789</v>
      </c>
      <c r="J62" s="4">
        <v>41351</v>
      </c>
      <c r="K62" s="14"/>
      <c r="L62" s="14"/>
    </row>
    <row r="63" spans="1:12" ht="35.25" customHeight="1">
      <c r="A63" s="15" t="s">
        <v>818</v>
      </c>
      <c r="B63" s="15" t="s">
        <v>50</v>
      </c>
      <c r="C63" s="15" t="s">
        <v>40</v>
      </c>
      <c r="D63" s="2" t="s">
        <v>169</v>
      </c>
      <c r="E63" s="2" t="s">
        <v>537</v>
      </c>
      <c r="F63" s="17" t="s">
        <v>552</v>
      </c>
      <c r="G63" s="3">
        <v>6000</v>
      </c>
      <c r="H63" s="3">
        <v>6000</v>
      </c>
      <c r="I63" s="17" t="s">
        <v>753</v>
      </c>
      <c r="J63" s="4">
        <v>41325</v>
      </c>
      <c r="K63" s="14"/>
      <c r="L63" s="14"/>
    </row>
    <row r="64" spans="1:12" ht="35.25" customHeight="1">
      <c r="A64" s="15" t="s">
        <v>818</v>
      </c>
      <c r="B64" s="15" t="s">
        <v>50</v>
      </c>
      <c r="C64" s="15" t="s">
        <v>443</v>
      </c>
      <c r="D64" s="2" t="s">
        <v>607</v>
      </c>
      <c r="E64" s="2" t="s">
        <v>239</v>
      </c>
      <c r="F64" s="17" t="s">
        <v>583</v>
      </c>
      <c r="G64" s="3">
        <v>585</v>
      </c>
      <c r="H64" s="3">
        <v>78913</v>
      </c>
      <c r="I64" s="17" t="s">
        <v>689</v>
      </c>
      <c r="J64" s="4">
        <v>41348</v>
      </c>
      <c r="K64" s="18">
        <f>SUM(G61:G64)</f>
        <v>56585</v>
      </c>
      <c r="L64" s="14"/>
    </row>
    <row r="65" spans="1:12" ht="35.25" customHeight="1">
      <c r="A65" s="15" t="s">
        <v>818</v>
      </c>
      <c r="B65" s="15" t="s">
        <v>837</v>
      </c>
      <c r="C65" s="15" t="s">
        <v>337</v>
      </c>
      <c r="D65" s="2" t="s">
        <v>378</v>
      </c>
      <c r="E65" s="2" t="s">
        <v>500</v>
      </c>
      <c r="F65" s="17" t="s">
        <v>366</v>
      </c>
      <c r="G65" s="3">
        <v>365979</v>
      </c>
      <c r="H65" s="3">
        <v>365979</v>
      </c>
      <c r="I65" s="17" t="s">
        <v>716</v>
      </c>
      <c r="J65" s="4">
        <v>41352</v>
      </c>
      <c r="K65" s="14"/>
      <c r="L65" s="14"/>
    </row>
    <row r="66" spans="1:12" ht="35.25" customHeight="1">
      <c r="A66" s="15" t="s">
        <v>818</v>
      </c>
      <c r="B66" s="15" t="s">
        <v>837</v>
      </c>
      <c r="C66" s="15" t="s">
        <v>337</v>
      </c>
      <c r="D66" s="2" t="s">
        <v>378</v>
      </c>
      <c r="E66" s="2" t="s">
        <v>97</v>
      </c>
      <c r="F66" s="17" t="s">
        <v>366</v>
      </c>
      <c r="G66" s="3">
        <v>631505</v>
      </c>
      <c r="H66" s="3">
        <v>631505</v>
      </c>
      <c r="I66" s="17" t="s">
        <v>716</v>
      </c>
      <c r="J66" s="4">
        <v>41352</v>
      </c>
      <c r="K66" s="18"/>
      <c r="L66" s="18"/>
    </row>
    <row r="67" spans="1:12" ht="35.25" customHeight="1">
      <c r="A67" s="15" t="s">
        <v>818</v>
      </c>
      <c r="B67" s="15" t="s">
        <v>837</v>
      </c>
      <c r="C67" s="15" t="s">
        <v>852</v>
      </c>
      <c r="D67" s="24" t="s">
        <v>855</v>
      </c>
      <c r="E67" s="24" t="s">
        <v>856</v>
      </c>
      <c r="F67" s="17" t="s">
        <v>857</v>
      </c>
      <c r="G67" s="3">
        <v>550</v>
      </c>
      <c r="H67" s="3">
        <v>5495</v>
      </c>
      <c r="I67" s="17" t="s">
        <v>787</v>
      </c>
      <c r="J67" s="25" t="s">
        <v>851</v>
      </c>
      <c r="K67" s="18">
        <f>SUM(G65:G67)</f>
        <v>998034</v>
      </c>
      <c r="L67" s="18">
        <f>SUM(G57:G67)</f>
        <v>1042536</v>
      </c>
    </row>
    <row r="68" spans="1:12" ht="35.25" customHeight="1">
      <c r="A68" s="15" t="s">
        <v>820</v>
      </c>
      <c r="B68" s="15" t="s">
        <v>829</v>
      </c>
      <c r="C68" s="15" t="s">
        <v>385</v>
      </c>
      <c r="D68" s="2" t="s">
        <v>116</v>
      </c>
      <c r="E68" s="2" t="s">
        <v>439</v>
      </c>
      <c r="F68" s="17" t="s">
        <v>206</v>
      </c>
      <c r="G68" s="3">
        <v>5399385</v>
      </c>
      <c r="H68" s="3">
        <v>5399385</v>
      </c>
      <c r="I68" s="17" t="s">
        <v>699</v>
      </c>
      <c r="J68" s="4">
        <v>41324</v>
      </c>
      <c r="K68" s="14"/>
      <c r="L68" s="14"/>
    </row>
    <row r="69" spans="1:12" ht="35.25" customHeight="1">
      <c r="A69" s="15" t="s">
        <v>820</v>
      </c>
      <c r="B69" s="15" t="s">
        <v>829</v>
      </c>
      <c r="C69" s="15" t="s">
        <v>385</v>
      </c>
      <c r="D69" s="2" t="s">
        <v>172</v>
      </c>
      <c r="E69" s="2" t="s">
        <v>94</v>
      </c>
      <c r="F69" s="17" t="s">
        <v>670</v>
      </c>
      <c r="G69" s="3">
        <v>746291</v>
      </c>
      <c r="H69" s="3">
        <v>746291</v>
      </c>
      <c r="I69" s="17" t="s">
        <v>754</v>
      </c>
      <c r="J69" s="4">
        <v>41304</v>
      </c>
      <c r="K69" s="18">
        <f>SUM(G68:G69)</f>
        <v>6145676</v>
      </c>
      <c r="L69" s="14"/>
    </row>
    <row r="70" spans="1:12" ht="35.25" customHeight="1">
      <c r="A70" s="15" t="s">
        <v>820</v>
      </c>
      <c r="B70" s="15" t="s">
        <v>872</v>
      </c>
      <c r="C70" s="15" t="s">
        <v>541</v>
      </c>
      <c r="D70" s="2" t="s">
        <v>449</v>
      </c>
      <c r="E70" s="2" t="s">
        <v>565</v>
      </c>
      <c r="F70" s="17" t="s">
        <v>204</v>
      </c>
      <c r="G70" s="3">
        <v>48114</v>
      </c>
      <c r="H70" s="3">
        <v>48114</v>
      </c>
      <c r="I70" s="17" t="s">
        <v>715</v>
      </c>
      <c r="J70" s="4">
        <v>41338</v>
      </c>
      <c r="K70" s="14"/>
      <c r="L70" s="14"/>
    </row>
    <row r="71" spans="1:12" ht="35.25" customHeight="1">
      <c r="A71" s="15" t="s">
        <v>820</v>
      </c>
      <c r="B71" s="15" t="s">
        <v>871</v>
      </c>
      <c r="C71" s="15" t="s">
        <v>213</v>
      </c>
      <c r="D71" s="2" t="s">
        <v>286</v>
      </c>
      <c r="E71" s="2" t="s">
        <v>558</v>
      </c>
      <c r="F71" s="17" t="s">
        <v>562</v>
      </c>
      <c r="G71" s="3">
        <v>63783</v>
      </c>
      <c r="H71" s="3">
        <v>109912</v>
      </c>
      <c r="I71" s="17" t="s">
        <v>732</v>
      </c>
      <c r="J71" s="4">
        <v>41289</v>
      </c>
      <c r="K71" s="14"/>
      <c r="L71" s="14"/>
    </row>
    <row r="72" spans="1:12" ht="35.25" customHeight="1">
      <c r="A72" s="15" t="s">
        <v>820</v>
      </c>
      <c r="B72" s="15" t="s">
        <v>871</v>
      </c>
      <c r="C72" s="15" t="s">
        <v>213</v>
      </c>
      <c r="D72" s="2" t="s">
        <v>411</v>
      </c>
      <c r="E72" s="2" t="s">
        <v>115</v>
      </c>
      <c r="F72" s="17" t="s">
        <v>386</v>
      </c>
      <c r="G72" s="3">
        <v>60000</v>
      </c>
      <c r="H72" s="3">
        <v>300000</v>
      </c>
      <c r="I72" s="17" t="s">
        <v>710</v>
      </c>
      <c r="J72" s="4">
        <v>41288</v>
      </c>
      <c r="K72" s="14"/>
      <c r="L72" s="14"/>
    </row>
    <row r="73" spans="1:12" ht="35.25" customHeight="1">
      <c r="A73" s="15" t="s">
        <v>820</v>
      </c>
      <c r="B73" s="15" t="s">
        <v>821</v>
      </c>
      <c r="C73" s="15" t="s">
        <v>387</v>
      </c>
      <c r="D73" s="2" t="s">
        <v>446</v>
      </c>
      <c r="E73" s="2" t="s">
        <v>335</v>
      </c>
      <c r="F73" s="17" t="s">
        <v>317</v>
      </c>
      <c r="G73" s="3">
        <v>7500</v>
      </c>
      <c r="H73" s="3">
        <v>7500</v>
      </c>
      <c r="I73" s="17" t="s">
        <v>728</v>
      </c>
      <c r="J73" s="4">
        <v>41360</v>
      </c>
      <c r="K73" s="14"/>
      <c r="L73" s="14"/>
    </row>
    <row r="74" spans="1:12" ht="35.25" customHeight="1">
      <c r="A74" s="15" t="s">
        <v>820</v>
      </c>
      <c r="B74" s="15" t="s">
        <v>872</v>
      </c>
      <c r="C74" s="15" t="s">
        <v>328</v>
      </c>
      <c r="D74" s="2" t="s">
        <v>508</v>
      </c>
      <c r="E74" s="2" t="s">
        <v>246</v>
      </c>
      <c r="F74" s="17" t="s">
        <v>491</v>
      </c>
      <c r="G74" s="3">
        <v>1500</v>
      </c>
      <c r="H74" s="3">
        <v>85828</v>
      </c>
      <c r="I74" s="17" t="s">
        <v>686</v>
      </c>
      <c r="J74" s="4">
        <v>41355</v>
      </c>
      <c r="K74" s="18">
        <f>SUM(G70:G74)</f>
        <v>180897</v>
      </c>
      <c r="L74" s="14"/>
    </row>
    <row r="75" spans="1:12" ht="35.25" customHeight="1">
      <c r="A75" s="15" t="s">
        <v>820</v>
      </c>
      <c r="B75" s="15" t="s">
        <v>821</v>
      </c>
      <c r="C75" s="15" t="s">
        <v>220</v>
      </c>
      <c r="D75" s="2" t="s">
        <v>41</v>
      </c>
      <c r="E75" s="2" t="s">
        <v>39</v>
      </c>
      <c r="F75" s="17" t="s">
        <v>434</v>
      </c>
      <c r="G75" s="3">
        <v>23664</v>
      </c>
      <c r="H75" s="3">
        <v>23664</v>
      </c>
      <c r="I75" s="17" t="s">
        <v>761</v>
      </c>
      <c r="J75" s="4">
        <v>41341</v>
      </c>
      <c r="K75" s="18">
        <f>SUM(G75)</f>
        <v>23664</v>
      </c>
      <c r="L75" s="18">
        <f>SUM(G68:G75)</f>
        <v>6350237</v>
      </c>
    </row>
    <row r="76" spans="1:12" ht="35.25" customHeight="1">
      <c r="A76" s="15" t="s">
        <v>808</v>
      </c>
      <c r="B76" s="15" t="s">
        <v>832</v>
      </c>
      <c r="C76" s="15" t="s">
        <v>515</v>
      </c>
      <c r="D76" s="2" t="s">
        <v>311</v>
      </c>
      <c r="E76" s="2" t="s">
        <v>158</v>
      </c>
      <c r="F76" s="17" t="s">
        <v>522</v>
      </c>
      <c r="G76" s="3">
        <v>69174</v>
      </c>
      <c r="H76" s="3">
        <v>69174</v>
      </c>
      <c r="I76" s="17" t="s">
        <v>713</v>
      </c>
      <c r="J76" s="4">
        <v>41338</v>
      </c>
      <c r="K76" s="14"/>
      <c r="L76" s="14"/>
    </row>
    <row r="77" spans="1:12" ht="35.25" customHeight="1">
      <c r="A77" s="15" t="s">
        <v>808</v>
      </c>
      <c r="B77" s="15" t="s">
        <v>832</v>
      </c>
      <c r="C77" s="15" t="s">
        <v>633</v>
      </c>
      <c r="D77" s="2" t="s">
        <v>123</v>
      </c>
      <c r="E77" s="2" t="s">
        <v>333</v>
      </c>
      <c r="F77" s="17" t="s">
        <v>240</v>
      </c>
      <c r="G77" s="3">
        <v>112394</v>
      </c>
      <c r="H77" s="3">
        <v>223033</v>
      </c>
      <c r="I77" s="17" t="s">
        <v>712</v>
      </c>
      <c r="J77" s="4">
        <v>41288</v>
      </c>
      <c r="K77" s="18">
        <f>SUM(G76:G77)</f>
        <v>181568</v>
      </c>
      <c r="L77" s="14"/>
    </row>
    <row r="78" spans="1:12" ht="35.25" customHeight="1">
      <c r="A78" s="15" t="s">
        <v>808</v>
      </c>
      <c r="B78" s="15" t="s">
        <v>839</v>
      </c>
      <c r="C78" s="15" t="s">
        <v>183</v>
      </c>
      <c r="D78" s="2" t="s">
        <v>416</v>
      </c>
      <c r="E78" s="2" t="s">
        <v>413</v>
      </c>
      <c r="F78" s="17" t="s">
        <v>233</v>
      </c>
      <c r="G78" s="3">
        <v>10400</v>
      </c>
      <c r="H78" s="3">
        <v>58800</v>
      </c>
      <c r="I78" s="17" t="s">
        <v>707</v>
      </c>
      <c r="J78" s="4">
        <v>41355</v>
      </c>
      <c r="K78" s="14"/>
      <c r="L78" s="14"/>
    </row>
    <row r="79" spans="1:12" ht="35.25" customHeight="1">
      <c r="A79" s="15" t="s">
        <v>808</v>
      </c>
      <c r="B79" s="15" t="s">
        <v>839</v>
      </c>
      <c r="C79" s="15" t="s">
        <v>187</v>
      </c>
      <c r="D79" s="2" t="s">
        <v>202</v>
      </c>
      <c r="E79" s="2" t="s">
        <v>161</v>
      </c>
      <c r="F79" s="17" t="s">
        <v>581</v>
      </c>
      <c r="G79" s="3">
        <v>109575</v>
      </c>
      <c r="H79" s="3">
        <v>216031</v>
      </c>
      <c r="I79" s="17" t="s">
        <v>726</v>
      </c>
      <c r="J79" s="4">
        <v>41288</v>
      </c>
      <c r="K79" s="14"/>
      <c r="L79" s="14"/>
    </row>
    <row r="80" spans="1:12" ht="35.25" customHeight="1">
      <c r="A80" s="15" t="s">
        <v>808</v>
      </c>
      <c r="B80" s="15" t="s">
        <v>839</v>
      </c>
      <c r="C80" s="15" t="s">
        <v>604</v>
      </c>
      <c r="D80" s="2" t="s">
        <v>568</v>
      </c>
      <c r="E80" s="2" t="s">
        <v>650</v>
      </c>
      <c r="F80" s="17" t="s">
        <v>589</v>
      </c>
      <c r="G80" s="3">
        <v>-27031</v>
      </c>
      <c r="H80" s="3">
        <v>14234</v>
      </c>
      <c r="I80" s="17" t="s">
        <v>724</v>
      </c>
      <c r="J80" s="4">
        <v>41337</v>
      </c>
      <c r="K80" s="18">
        <f>SUM(G78:G80)</f>
        <v>92944</v>
      </c>
      <c r="L80" s="14"/>
    </row>
    <row r="81" spans="1:12" ht="35.25" customHeight="1">
      <c r="A81" s="15" t="s">
        <v>808</v>
      </c>
      <c r="B81" s="15" t="s">
        <v>847</v>
      </c>
      <c r="C81" s="15" t="s">
        <v>614</v>
      </c>
      <c r="D81" s="2" t="s">
        <v>244</v>
      </c>
      <c r="E81" s="2" t="s">
        <v>625</v>
      </c>
      <c r="F81" s="17" t="s">
        <v>26</v>
      </c>
      <c r="G81" s="3">
        <v>1296</v>
      </c>
      <c r="H81" s="3">
        <v>61876</v>
      </c>
      <c r="I81" s="17" t="s">
        <v>711</v>
      </c>
      <c r="J81" s="4">
        <v>41333</v>
      </c>
      <c r="K81" s="14"/>
      <c r="L81" s="14"/>
    </row>
    <row r="82" spans="1:12" ht="35.25" customHeight="1">
      <c r="A82" s="15" t="s">
        <v>808</v>
      </c>
      <c r="B82" s="15" t="s">
        <v>847</v>
      </c>
      <c r="C82" s="15" t="s">
        <v>614</v>
      </c>
      <c r="D82" s="2" t="s">
        <v>244</v>
      </c>
      <c r="E82" s="2" t="s">
        <v>625</v>
      </c>
      <c r="F82" s="17" t="s">
        <v>26</v>
      </c>
      <c r="G82" s="3">
        <v>60580</v>
      </c>
      <c r="H82" s="3">
        <v>60580</v>
      </c>
      <c r="I82" s="17" t="s">
        <v>711</v>
      </c>
      <c r="J82" s="4">
        <v>41324</v>
      </c>
      <c r="K82" s="14"/>
      <c r="L82" s="14"/>
    </row>
    <row r="83" spans="1:12" ht="35.25" customHeight="1">
      <c r="A83" s="15" t="s">
        <v>808</v>
      </c>
      <c r="B83" s="15" t="s">
        <v>847</v>
      </c>
      <c r="C83" s="15" t="s">
        <v>614</v>
      </c>
      <c r="D83" s="2" t="s">
        <v>557</v>
      </c>
      <c r="E83" s="2" t="s">
        <v>162</v>
      </c>
      <c r="F83" s="17" t="s">
        <v>105</v>
      </c>
      <c r="G83" s="3">
        <v>223357</v>
      </c>
      <c r="H83" s="3">
        <v>893841</v>
      </c>
      <c r="I83" s="17" t="s">
        <v>735</v>
      </c>
      <c r="J83" s="4">
        <v>41324</v>
      </c>
      <c r="K83" s="14"/>
      <c r="L83" s="14"/>
    </row>
    <row r="84" spans="1:12" ht="35.25" customHeight="1">
      <c r="A84" s="15" t="s">
        <v>808</v>
      </c>
      <c r="B84" s="15" t="s">
        <v>847</v>
      </c>
      <c r="C84" s="15" t="s">
        <v>614</v>
      </c>
      <c r="D84" s="2" t="s">
        <v>557</v>
      </c>
      <c r="E84" s="2" t="s">
        <v>162</v>
      </c>
      <c r="F84" s="17" t="s">
        <v>105</v>
      </c>
      <c r="G84" s="3">
        <v>8579</v>
      </c>
      <c r="H84" s="3">
        <v>902420</v>
      </c>
      <c r="I84" s="17" t="s">
        <v>735</v>
      </c>
      <c r="J84" s="4">
        <v>41313</v>
      </c>
      <c r="K84" s="18">
        <f>SUM(G81:G84)</f>
        <v>293812</v>
      </c>
      <c r="L84" s="14"/>
    </row>
    <row r="85" spans="1:12" ht="35.25" customHeight="1">
      <c r="A85" s="15" t="s">
        <v>808</v>
      </c>
      <c r="B85" s="15" t="s">
        <v>815</v>
      </c>
      <c r="C85" s="15" t="s">
        <v>299</v>
      </c>
      <c r="D85" s="2" t="s">
        <v>586</v>
      </c>
      <c r="E85" s="2" t="s">
        <v>77</v>
      </c>
      <c r="F85" s="17" t="s">
        <v>452</v>
      </c>
      <c r="G85" s="3">
        <v>216835</v>
      </c>
      <c r="H85" s="3">
        <v>429783</v>
      </c>
      <c r="I85" s="17" t="s">
        <v>709</v>
      </c>
      <c r="J85" s="4">
        <v>41359</v>
      </c>
      <c r="K85" s="14"/>
      <c r="L85" s="14"/>
    </row>
    <row r="86" spans="1:12" ht="35.25" customHeight="1">
      <c r="A86" s="15" t="s">
        <v>808</v>
      </c>
      <c r="B86" s="15" t="s">
        <v>815</v>
      </c>
      <c r="C86" s="15" t="s">
        <v>570</v>
      </c>
      <c r="D86" s="2" t="s">
        <v>61</v>
      </c>
      <c r="E86" s="2" t="s">
        <v>458</v>
      </c>
      <c r="F86" s="17" t="s">
        <v>173</v>
      </c>
      <c r="G86" s="3">
        <v>10000</v>
      </c>
      <c r="H86" s="3">
        <v>10000</v>
      </c>
      <c r="I86" s="17" t="s">
        <v>681</v>
      </c>
      <c r="J86" s="4">
        <v>41281</v>
      </c>
      <c r="K86" s="14"/>
      <c r="L86" s="14"/>
    </row>
    <row r="87" spans="1:12" ht="35.25" customHeight="1">
      <c r="A87" s="15" t="s">
        <v>808</v>
      </c>
      <c r="B87" s="15" t="s">
        <v>815</v>
      </c>
      <c r="C87" s="15" t="s">
        <v>137</v>
      </c>
      <c r="D87" s="2" t="s">
        <v>76</v>
      </c>
      <c r="E87" s="2" t="s">
        <v>163</v>
      </c>
      <c r="F87" s="17" t="s">
        <v>383</v>
      </c>
      <c r="G87" s="3">
        <v>300000</v>
      </c>
      <c r="H87" s="3">
        <v>1787379</v>
      </c>
      <c r="I87" s="17" t="s">
        <v>709</v>
      </c>
      <c r="J87" s="4">
        <v>41317</v>
      </c>
      <c r="K87" s="14"/>
      <c r="L87" s="14"/>
    </row>
    <row r="88" spans="1:12" ht="35.25" customHeight="1">
      <c r="A88" s="15" t="s">
        <v>808</v>
      </c>
      <c r="B88" s="15" t="s">
        <v>815</v>
      </c>
      <c r="C88" s="15" t="s">
        <v>402</v>
      </c>
      <c r="D88" s="2" t="s">
        <v>677</v>
      </c>
      <c r="E88" s="2" t="s">
        <v>672</v>
      </c>
      <c r="F88" s="17" t="s">
        <v>148</v>
      </c>
      <c r="G88" s="3">
        <v>126208</v>
      </c>
      <c r="H88" s="3">
        <v>126208</v>
      </c>
      <c r="I88" s="17" t="s">
        <v>711</v>
      </c>
      <c r="J88" s="4">
        <v>41318</v>
      </c>
      <c r="K88" s="14"/>
      <c r="L88" s="14"/>
    </row>
    <row r="89" spans="1:12" ht="35.25" customHeight="1">
      <c r="A89" s="15" t="s">
        <v>808</v>
      </c>
      <c r="B89" s="15" t="s">
        <v>815</v>
      </c>
      <c r="C89" s="15" t="s">
        <v>459</v>
      </c>
      <c r="D89" s="2" t="s">
        <v>47</v>
      </c>
      <c r="E89" s="2" t="s">
        <v>421</v>
      </c>
      <c r="F89" s="17" t="s">
        <v>598</v>
      </c>
      <c r="G89" s="3">
        <v>147985</v>
      </c>
      <c r="H89" s="3">
        <v>293657</v>
      </c>
      <c r="I89" s="17" t="s">
        <v>712</v>
      </c>
      <c r="J89" s="4">
        <v>41362</v>
      </c>
      <c r="K89" s="18">
        <f>SUM(G85:G89)</f>
        <v>801028</v>
      </c>
      <c r="L89" s="14"/>
    </row>
    <row r="90" spans="1:12" ht="35.25" customHeight="1">
      <c r="A90" s="15" t="s">
        <v>808</v>
      </c>
      <c r="B90" s="15" t="s">
        <v>841</v>
      </c>
      <c r="C90" s="15" t="s">
        <v>437</v>
      </c>
      <c r="D90" s="2" t="s">
        <v>661</v>
      </c>
      <c r="E90" s="2" t="s">
        <v>273</v>
      </c>
      <c r="F90" s="17" t="s">
        <v>18</v>
      </c>
      <c r="G90" s="3">
        <v>90000</v>
      </c>
      <c r="H90" s="3">
        <v>8660385</v>
      </c>
      <c r="I90" s="17" t="s">
        <v>706</v>
      </c>
      <c r="J90" s="4">
        <v>41337</v>
      </c>
      <c r="K90" s="14"/>
      <c r="L90" s="14"/>
    </row>
    <row r="91" spans="1:12" ht="35.25" customHeight="1">
      <c r="A91" s="15" t="s">
        <v>808</v>
      </c>
      <c r="B91" s="15" t="s">
        <v>841</v>
      </c>
      <c r="C91" s="15" t="s">
        <v>437</v>
      </c>
      <c r="D91" s="2" t="s">
        <v>661</v>
      </c>
      <c r="E91" s="2" t="s">
        <v>273</v>
      </c>
      <c r="F91" s="17" t="s">
        <v>18</v>
      </c>
      <c r="G91" s="3">
        <v>462500</v>
      </c>
      <c r="H91" s="3">
        <v>8570385</v>
      </c>
      <c r="I91" s="17" t="s">
        <v>706</v>
      </c>
      <c r="J91" s="4">
        <v>41282</v>
      </c>
      <c r="K91" s="18">
        <f>SUM(G90:G91)</f>
        <v>552500</v>
      </c>
      <c r="L91" s="14"/>
    </row>
    <row r="92" spans="1:12" ht="35.25" customHeight="1">
      <c r="A92" s="15" t="s">
        <v>808</v>
      </c>
      <c r="B92" s="15" t="s">
        <v>840</v>
      </c>
      <c r="C92" s="15" t="s">
        <v>382</v>
      </c>
      <c r="D92" s="2" t="s">
        <v>143</v>
      </c>
      <c r="E92" s="2" t="s">
        <v>547</v>
      </c>
      <c r="F92" s="17" t="s">
        <v>473</v>
      </c>
      <c r="G92" s="3">
        <v>10038</v>
      </c>
      <c r="H92" s="3">
        <v>10038</v>
      </c>
      <c r="I92" s="17" t="s">
        <v>701</v>
      </c>
      <c r="J92" s="4">
        <v>41298</v>
      </c>
      <c r="K92" s="14"/>
      <c r="L92" s="14"/>
    </row>
    <row r="93" spans="1:12" ht="35.25" customHeight="1">
      <c r="A93" s="15" t="s">
        <v>808</v>
      </c>
      <c r="B93" s="15" t="s">
        <v>840</v>
      </c>
      <c r="C93" s="15" t="s">
        <v>382</v>
      </c>
      <c r="D93" s="24" t="s">
        <v>861</v>
      </c>
      <c r="E93" s="24" t="s">
        <v>862</v>
      </c>
      <c r="F93" s="17" t="s">
        <v>863</v>
      </c>
      <c r="G93" s="3">
        <v>1340</v>
      </c>
      <c r="H93" s="3">
        <v>3590</v>
      </c>
      <c r="I93" s="17" t="s">
        <v>864</v>
      </c>
      <c r="J93" s="25" t="s">
        <v>865</v>
      </c>
      <c r="K93" s="14"/>
      <c r="L93" s="14"/>
    </row>
    <row r="94" spans="1:12" ht="35.25" customHeight="1">
      <c r="A94" s="15" t="s">
        <v>808</v>
      </c>
      <c r="B94" s="15" t="s">
        <v>840</v>
      </c>
      <c r="C94" s="15" t="s">
        <v>382</v>
      </c>
      <c r="D94" s="2" t="s">
        <v>71</v>
      </c>
      <c r="E94" s="26">
        <v>222256</v>
      </c>
      <c r="F94" s="17" t="s">
        <v>535</v>
      </c>
      <c r="G94" s="3">
        <v>39579</v>
      </c>
      <c r="H94" s="3">
        <v>39579</v>
      </c>
      <c r="I94" s="17" t="s">
        <v>775</v>
      </c>
      <c r="J94" s="4">
        <v>41285</v>
      </c>
      <c r="K94" s="14"/>
      <c r="L94" s="14"/>
    </row>
    <row r="95" spans="1:12" ht="35.25" customHeight="1">
      <c r="A95" s="15" t="s">
        <v>808</v>
      </c>
      <c r="B95" s="15" t="s">
        <v>840</v>
      </c>
      <c r="C95" s="15" t="s">
        <v>196</v>
      </c>
      <c r="D95" s="2" t="s">
        <v>189</v>
      </c>
      <c r="E95" s="2" t="s">
        <v>347</v>
      </c>
      <c r="F95" s="17" t="s">
        <v>498</v>
      </c>
      <c r="G95" s="3">
        <v>-29152</v>
      </c>
      <c r="H95" s="3">
        <v>71033</v>
      </c>
      <c r="I95" s="17" t="s">
        <v>703</v>
      </c>
      <c r="J95" s="4">
        <v>41326</v>
      </c>
      <c r="K95" s="14"/>
      <c r="L95" s="14"/>
    </row>
    <row r="96" spans="1:12" ht="35.25" customHeight="1">
      <c r="A96" s="15" t="s">
        <v>808</v>
      </c>
      <c r="B96" s="15" t="s">
        <v>840</v>
      </c>
      <c r="C96" s="15" t="s">
        <v>15</v>
      </c>
      <c r="D96" s="2" t="s">
        <v>136</v>
      </c>
      <c r="E96" s="2" t="s">
        <v>423</v>
      </c>
      <c r="F96" s="17" t="s">
        <v>652</v>
      </c>
      <c r="G96" s="3">
        <v>36813</v>
      </c>
      <c r="H96" s="3">
        <v>36813</v>
      </c>
      <c r="I96" s="17" t="s">
        <v>696</v>
      </c>
      <c r="J96" s="4">
        <v>41354</v>
      </c>
      <c r="K96" s="14"/>
      <c r="L96" s="14"/>
    </row>
    <row r="97" spans="1:12" ht="35.25" customHeight="1">
      <c r="A97" s="15" t="s">
        <v>808</v>
      </c>
      <c r="B97" s="15" t="s">
        <v>840</v>
      </c>
      <c r="C97" s="15" t="s">
        <v>15</v>
      </c>
      <c r="D97" s="2" t="s">
        <v>228</v>
      </c>
      <c r="E97" s="2" t="s">
        <v>364</v>
      </c>
      <c r="F97" s="17" t="s">
        <v>85</v>
      </c>
      <c r="G97" s="3">
        <v>70298</v>
      </c>
      <c r="H97" s="3">
        <v>104391</v>
      </c>
      <c r="I97" s="17" t="s">
        <v>772</v>
      </c>
      <c r="J97" s="4">
        <v>41330</v>
      </c>
      <c r="K97" s="14"/>
      <c r="L97" s="14"/>
    </row>
    <row r="98" spans="1:12" ht="35.25" customHeight="1">
      <c r="A98" s="15" t="s">
        <v>808</v>
      </c>
      <c r="B98" s="15" t="s">
        <v>840</v>
      </c>
      <c r="C98" s="15" t="s">
        <v>15</v>
      </c>
      <c r="D98" s="2" t="s">
        <v>629</v>
      </c>
      <c r="E98" s="2" t="s">
        <v>54</v>
      </c>
      <c r="F98" s="17" t="s">
        <v>628</v>
      </c>
      <c r="G98" s="3">
        <v>6714</v>
      </c>
      <c r="H98" s="3">
        <v>367021</v>
      </c>
      <c r="I98" s="17" t="s">
        <v>748</v>
      </c>
      <c r="J98" s="4">
        <v>41288</v>
      </c>
      <c r="K98" s="18"/>
      <c r="L98" s="14"/>
    </row>
    <row r="99" spans="1:12" ht="35.25" customHeight="1">
      <c r="A99" s="15" t="s">
        <v>808</v>
      </c>
      <c r="B99" s="15" t="s">
        <v>840</v>
      </c>
      <c r="C99" s="15" t="s">
        <v>15</v>
      </c>
      <c r="D99" s="2" t="s">
        <v>629</v>
      </c>
      <c r="E99" s="2" t="s">
        <v>54</v>
      </c>
      <c r="F99" s="17" t="s">
        <v>628</v>
      </c>
      <c r="G99" s="3">
        <v>476181</v>
      </c>
      <c r="H99" s="3">
        <v>843202</v>
      </c>
      <c r="I99" s="17" t="s">
        <v>748</v>
      </c>
      <c r="J99" s="4">
        <v>41288</v>
      </c>
      <c r="K99" s="18">
        <f>SUM(G92:G99)</f>
        <v>611811</v>
      </c>
      <c r="L99" s="14"/>
    </row>
    <row r="100" spans="1:12" ht="35.25" customHeight="1">
      <c r="A100" s="15" t="s">
        <v>808</v>
      </c>
      <c r="B100" s="15" t="s">
        <v>834</v>
      </c>
      <c r="C100" s="15" t="s">
        <v>3</v>
      </c>
      <c r="D100" s="2" t="s">
        <v>369</v>
      </c>
      <c r="E100" s="2" t="s">
        <v>101</v>
      </c>
      <c r="F100" s="17" t="s">
        <v>531</v>
      </c>
      <c r="G100" s="3">
        <v>4995</v>
      </c>
      <c r="H100" s="3">
        <v>4995</v>
      </c>
      <c r="I100" s="17" t="s">
        <v>745</v>
      </c>
      <c r="J100" s="4">
        <v>41338</v>
      </c>
      <c r="K100" s="14"/>
      <c r="L100" s="14"/>
    </row>
    <row r="101" spans="1:12" ht="35.25" customHeight="1">
      <c r="A101" s="15" t="s">
        <v>808</v>
      </c>
      <c r="B101" s="15" t="s">
        <v>834</v>
      </c>
      <c r="C101" s="15" t="s">
        <v>3</v>
      </c>
      <c r="D101" s="2" t="s">
        <v>5</v>
      </c>
      <c r="E101" s="2" t="s">
        <v>454</v>
      </c>
      <c r="F101" s="17" t="s">
        <v>470</v>
      </c>
      <c r="G101" s="3">
        <v>97757</v>
      </c>
      <c r="H101" s="3">
        <v>97757</v>
      </c>
      <c r="I101" s="17" t="s">
        <v>791</v>
      </c>
      <c r="J101" s="4">
        <v>41285</v>
      </c>
      <c r="K101" s="14"/>
      <c r="L101" s="14"/>
    </row>
    <row r="102" spans="1:12" ht="35.25" customHeight="1">
      <c r="A102" s="15" t="s">
        <v>808</v>
      </c>
      <c r="B102" s="15" t="s">
        <v>834</v>
      </c>
      <c r="C102" s="15" t="s">
        <v>3</v>
      </c>
      <c r="D102" s="2" t="s">
        <v>60</v>
      </c>
      <c r="E102" s="2" t="s">
        <v>488</v>
      </c>
      <c r="F102" s="17" t="s">
        <v>117</v>
      </c>
      <c r="G102" s="3">
        <v>2700</v>
      </c>
      <c r="H102" s="3">
        <v>2700</v>
      </c>
      <c r="I102" s="17" t="s">
        <v>734</v>
      </c>
      <c r="J102" s="4">
        <v>41298</v>
      </c>
      <c r="K102" s="14"/>
      <c r="L102" s="14"/>
    </row>
    <row r="103" spans="1:12" ht="35.25" customHeight="1">
      <c r="A103" s="15" t="s">
        <v>808</v>
      </c>
      <c r="B103" s="15" t="s">
        <v>834</v>
      </c>
      <c r="C103" s="15" t="s">
        <v>3</v>
      </c>
      <c r="D103" s="2" t="s">
        <v>533</v>
      </c>
      <c r="E103" s="2" t="s">
        <v>253</v>
      </c>
      <c r="F103" s="17" t="s">
        <v>241</v>
      </c>
      <c r="G103" s="3">
        <v>3381</v>
      </c>
      <c r="H103" s="3">
        <v>3381</v>
      </c>
      <c r="I103" s="17" t="s">
        <v>705</v>
      </c>
      <c r="J103" s="4">
        <v>41284</v>
      </c>
      <c r="K103" s="14"/>
      <c r="L103" s="14"/>
    </row>
    <row r="104" spans="1:12" ht="35.25" customHeight="1">
      <c r="A104" s="15" t="s">
        <v>808</v>
      </c>
      <c r="B104" s="15" t="s">
        <v>834</v>
      </c>
      <c r="C104" s="15" t="s">
        <v>588</v>
      </c>
      <c r="D104" s="2" t="s">
        <v>9</v>
      </c>
      <c r="E104" s="2" t="s">
        <v>374</v>
      </c>
      <c r="F104" s="17" t="s">
        <v>186</v>
      </c>
      <c r="G104" s="3">
        <v>44539</v>
      </c>
      <c r="H104" s="3">
        <v>44539</v>
      </c>
      <c r="I104" s="17" t="s">
        <v>731</v>
      </c>
      <c r="J104" s="4">
        <v>41290</v>
      </c>
      <c r="K104" s="18">
        <f>SUM(G100:G104)</f>
        <v>153372</v>
      </c>
      <c r="L104" s="14"/>
    </row>
    <row r="105" spans="1:12" ht="35.25" customHeight="1">
      <c r="A105" s="15" t="s">
        <v>808</v>
      </c>
      <c r="B105" s="15" t="s">
        <v>846</v>
      </c>
      <c r="C105" s="15" t="s">
        <v>284</v>
      </c>
      <c r="D105" s="2" t="s">
        <v>679</v>
      </c>
      <c r="E105" s="2" t="s">
        <v>654</v>
      </c>
      <c r="F105" s="17" t="s">
        <v>616</v>
      </c>
      <c r="G105" s="3">
        <v>93091</v>
      </c>
      <c r="H105" s="3">
        <v>4641507</v>
      </c>
      <c r="I105" s="17" t="s">
        <v>767</v>
      </c>
      <c r="J105" s="4">
        <v>41360</v>
      </c>
      <c r="K105" s="14"/>
      <c r="L105" s="14"/>
    </row>
    <row r="106" spans="1:12" ht="35.25" customHeight="1">
      <c r="A106" s="15" t="s">
        <v>808</v>
      </c>
      <c r="B106" s="15" t="s">
        <v>846</v>
      </c>
      <c r="C106" s="15" t="s">
        <v>284</v>
      </c>
      <c r="D106" s="2" t="s">
        <v>679</v>
      </c>
      <c r="E106" s="2" t="s">
        <v>654</v>
      </c>
      <c r="F106" s="17" t="s">
        <v>616</v>
      </c>
      <c r="G106" s="3">
        <v>144111</v>
      </c>
      <c r="H106" s="3">
        <v>4548416</v>
      </c>
      <c r="I106" s="17" t="s">
        <v>767</v>
      </c>
      <c r="J106" s="4">
        <v>41337</v>
      </c>
      <c r="K106" s="14"/>
      <c r="L106" s="14"/>
    </row>
    <row r="107" spans="1:12" ht="35.25" customHeight="1">
      <c r="A107" s="15" t="s">
        <v>808</v>
      </c>
      <c r="B107" s="15" t="s">
        <v>846</v>
      </c>
      <c r="C107" s="15" t="s">
        <v>284</v>
      </c>
      <c r="D107" s="2" t="s">
        <v>679</v>
      </c>
      <c r="E107" s="2" t="s">
        <v>654</v>
      </c>
      <c r="F107" s="17" t="s">
        <v>616</v>
      </c>
      <c r="G107" s="3">
        <v>854795</v>
      </c>
      <c r="H107" s="3">
        <v>4404305</v>
      </c>
      <c r="I107" s="17" t="s">
        <v>767</v>
      </c>
      <c r="J107" s="4">
        <v>41289</v>
      </c>
      <c r="K107" s="14"/>
      <c r="L107" s="14"/>
    </row>
    <row r="108" spans="1:12" ht="35.25" customHeight="1">
      <c r="A108" s="15" t="s">
        <v>808</v>
      </c>
      <c r="B108" s="15" t="s">
        <v>846</v>
      </c>
      <c r="C108" s="15" t="s">
        <v>128</v>
      </c>
      <c r="D108" s="2" t="s">
        <v>410</v>
      </c>
      <c r="E108" s="2" t="s">
        <v>188</v>
      </c>
      <c r="F108" s="17" t="s">
        <v>154</v>
      </c>
      <c r="G108" s="3">
        <v>97027</v>
      </c>
      <c r="H108" s="3">
        <v>191329</v>
      </c>
      <c r="I108" s="17" t="s">
        <v>722</v>
      </c>
      <c r="J108" s="4">
        <v>41288</v>
      </c>
      <c r="K108" s="14"/>
      <c r="L108" s="14"/>
    </row>
    <row r="109" spans="1:12" ht="35.25" customHeight="1">
      <c r="A109" s="15" t="s">
        <v>808</v>
      </c>
      <c r="B109" s="15" t="s">
        <v>846</v>
      </c>
      <c r="C109" s="15" t="s">
        <v>139</v>
      </c>
      <c r="D109" s="2" t="s">
        <v>291</v>
      </c>
      <c r="E109" s="2" t="s">
        <v>363</v>
      </c>
      <c r="F109" s="17" t="s">
        <v>224</v>
      </c>
      <c r="G109" s="3">
        <v>14899</v>
      </c>
      <c r="H109" s="3">
        <v>72933</v>
      </c>
      <c r="I109" s="17" t="s">
        <v>790</v>
      </c>
      <c r="J109" s="4">
        <v>41323</v>
      </c>
      <c r="K109" s="14"/>
      <c r="L109" s="14"/>
    </row>
    <row r="110" spans="1:12" ht="35.25" customHeight="1">
      <c r="A110" s="15" t="s">
        <v>808</v>
      </c>
      <c r="B110" s="15" t="s">
        <v>846</v>
      </c>
      <c r="C110" s="15" t="s">
        <v>139</v>
      </c>
      <c r="D110" s="2" t="s">
        <v>627</v>
      </c>
      <c r="E110" s="2" t="s">
        <v>577</v>
      </c>
      <c r="F110" s="17" t="s">
        <v>121</v>
      </c>
      <c r="G110" s="3">
        <v>96774</v>
      </c>
      <c r="H110" s="3">
        <v>96774</v>
      </c>
      <c r="I110" s="17" t="s">
        <v>770</v>
      </c>
      <c r="J110" s="4">
        <v>41362</v>
      </c>
      <c r="K110" s="14"/>
      <c r="L110" s="14"/>
    </row>
    <row r="111" spans="1:12" ht="35.25" customHeight="1">
      <c r="A111" s="15" t="s">
        <v>808</v>
      </c>
      <c r="B111" s="15" t="s">
        <v>846</v>
      </c>
      <c r="C111" s="15" t="s">
        <v>504</v>
      </c>
      <c r="D111" s="2" t="s">
        <v>460</v>
      </c>
      <c r="E111" s="2" t="s">
        <v>177</v>
      </c>
      <c r="F111" s="17" t="s">
        <v>553</v>
      </c>
      <c r="G111" s="3">
        <v>133047</v>
      </c>
      <c r="H111" s="3">
        <v>133047</v>
      </c>
      <c r="I111" s="17" t="s">
        <v>711</v>
      </c>
      <c r="J111" s="4">
        <v>41327</v>
      </c>
      <c r="K111" s="14"/>
      <c r="L111" s="14"/>
    </row>
    <row r="112" spans="1:12" ht="35.25" customHeight="1">
      <c r="A112" s="15" t="s">
        <v>808</v>
      </c>
      <c r="B112" s="15" t="s">
        <v>846</v>
      </c>
      <c r="C112" s="15" t="s">
        <v>234</v>
      </c>
      <c r="D112" s="2" t="s">
        <v>294</v>
      </c>
      <c r="E112" s="2" t="s">
        <v>142</v>
      </c>
      <c r="F112" s="17" t="s">
        <v>668</v>
      </c>
      <c r="G112" s="3">
        <v>18425</v>
      </c>
      <c r="H112" s="3">
        <v>18425</v>
      </c>
      <c r="I112" s="17" t="s">
        <v>765</v>
      </c>
      <c r="J112" s="4">
        <v>41309</v>
      </c>
      <c r="K112" s="14"/>
      <c r="L112" s="14"/>
    </row>
    <row r="113" spans="1:12" ht="35.25" customHeight="1">
      <c r="A113" s="15" t="s">
        <v>808</v>
      </c>
      <c r="B113" s="15" t="s">
        <v>846</v>
      </c>
      <c r="C113" s="15" t="s">
        <v>88</v>
      </c>
      <c r="D113" s="2"/>
      <c r="E113" s="2" t="s">
        <v>42</v>
      </c>
      <c r="F113" s="17" t="s">
        <v>245</v>
      </c>
      <c r="G113" s="3">
        <v>162260</v>
      </c>
      <c r="H113" s="3">
        <v>162260</v>
      </c>
      <c r="I113" s="17" t="s">
        <v>686</v>
      </c>
      <c r="J113" s="4">
        <v>41298</v>
      </c>
      <c r="K113" s="14"/>
      <c r="L113" s="14"/>
    </row>
    <row r="114" spans="1:12" ht="35.25" customHeight="1">
      <c r="A114" s="15" t="s">
        <v>808</v>
      </c>
      <c r="B114" s="15" t="s">
        <v>846</v>
      </c>
      <c r="C114" s="15" t="s">
        <v>356</v>
      </c>
      <c r="D114" s="2" t="s">
        <v>655</v>
      </c>
      <c r="E114" s="2" t="s">
        <v>32</v>
      </c>
      <c r="F114" s="17" t="s">
        <v>487</v>
      </c>
      <c r="G114" s="3">
        <v>-31957</v>
      </c>
      <c r="H114" s="3">
        <v>38343</v>
      </c>
      <c r="I114" s="17" t="s">
        <v>718</v>
      </c>
      <c r="J114" s="4">
        <v>41362</v>
      </c>
      <c r="K114" s="14"/>
      <c r="L114" s="14"/>
    </row>
    <row r="115" spans="1:12" ht="35.25" customHeight="1">
      <c r="A115" s="15" t="s">
        <v>808</v>
      </c>
      <c r="B115" s="15" t="s">
        <v>846</v>
      </c>
      <c r="C115" s="15" t="s">
        <v>356</v>
      </c>
      <c r="D115" s="2" t="s">
        <v>674</v>
      </c>
      <c r="E115" s="2" t="s">
        <v>530</v>
      </c>
      <c r="F115" s="17" t="s">
        <v>430</v>
      </c>
      <c r="G115" s="3">
        <v>10500</v>
      </c>
      <c r="H115" s="3">
        <v>34500</v>
      </c>
      <c r="I115" s="17" t="s">
        <v>718</v>
      </c>
      <c r="J115" s="4">
        <v>41288</v>
      </c>
      <c r="K115" s="14"/>
      <c r="L115" s="14"/>
    </row>
    <row r="116" spans="1:12" ht="35.25" customHeight="1">
      <c r="A116" s="15" t="s">
        <v>808</v>
      </c>
      <c r="B116" s="15" t="s">
        <v>846</v>
      </c>
      <c r="C116" s="15" t="s">
        <v>431</v>
      </c>
      <c r="D116" s="2" t="s">
        <v>314</v>
      </c>
      <c r="E116" s="2" t="s">
        <v>645</v>
      </c>
      <c r="F116" s="17" t="s">
        <v>478</v>
      </c>
      <c r="G116" s="3">
        <v>48187</v>
      </c>
      <c r="H116" s="3">
        <v>85947</v>
      </c>
      <c r="I116" s="17" t="s">
        <v>686</v>
      </c>
      <c r="J116" s="4">
        <v>41298</v>
      </c>
      <c r="K116" s="18">
        <f>SUM(G105:G116)</f>
        <v>1641159</v>
      </c>
      <c r="L116" s="14"/>
    </row>
    <row r="117" spans="1:12" ht="35.25" customHeight="1">
      <c r="A117" s="15" t="s">
        <v>808</v>
      </c>
      <c r="B117" s="15" t="s">
        <v>153</v>
      </c>
      <c r="C117" s="15" t="s">
        <v>481</v>
      </c>
      <c r="D117" s="2" t="s">
        <v>513</v>
      </c>
      <c r="E117" s="2" t="s">
        <v>407</v>
      </c>
      <c r="F117" s="17" t="s">
        <v>31</v>
      </c>
      <c r="G117" s="3">
        <v>97965</v>
      </c>
      <c r="H117" s="3">
        <v>97965</v>
      </c>
      <c r="I117" s="17" t="s">
        <v>712</v>
      </c>
      <c r="J117" s="4">
        <v>41306</v>
      </c>
      <c r="K117" s="18">
        <f>SUM(G117)</f>
        <v>97965</v>
      </c>
      <c r="L117" s="14"/>
    </row>
    <row r="118" spans="1:12" ht="35.25" customHeight="1">
      <c r="A118" s="15" t="s">
        <v>808</v>
      </c>
      <c r="B118" s="15" t="s">
        <v>844</v>
      </c>
      <c r="C118" s="15" t="s">
        <v>653</v>
      </c>
      <c r="D118" s="2" t="s">
        <v>429</v>
      </c>
      <c r="E118" s="2" t="s">
        <v>301</v>
      </c>
      <c r="F118" s="17" t="s">
        <v>165</v>
      </c>
      <c r="G118" s="3">
        <v>42000</v>
      </c>
      <c r="H118" s="3">
        <v>42000</v>
      </c>
      <c r="I118" s="17" t="s">
        <v>769</v>
      </c>
      <c r="J118" s="4">
        <v>41316</v>
      </c>
      <c r="K118" s="14"/>
      <c r="L118" s="14"/>
    </row>
    <row r="119" spans="1:12" ht="35.25" customHeight="1">
      <c r="A119" s="15" t="s">
        <v>808</v>
      </c>
      <c r="B119" s="15" t="s">
        <v>844</v>
      </c>
      <c r="C119" s="15" t="s">
        <v>580</v>
      </c>
      <c r="D119" s="2" t="s">
        <v>551</v>
      </c>
      <c r="E119" s="2" t="s">
        <v>307</v>
      </c>
      <c r="F119" s="17" t="s">
        <v>469</v>
      </c>
      <c r="G119" s="3">
        <v>50000</v>
      </c>
      <c r="H119" s="3">
        <v>50000</v>
      </c>
      <c r="I119" s="17" t="s">
        <v>703</v>
      </c>
      <c r="J119" s="4">
        <v>41323</v>
      </c>
      <c r="K119" s="14"/>
      <c r="L119" s="14"/>
    </row>
    <row r="120" spans="1:12" ht="35.25" customHeight="1">
      <c r="A120" s="15" t="s">
        <v>808</v>
      </c>
      <c r="B120" s="15" t="s">
        <v>844</v>
      </c>
      <c r="C120" s="15" t="s">
        <v>580</v>
      </c>
      <c r="D120" s="2" t="s">
        <v>20</v>
      </c>
      <c r="E120" s="2" t="s">
        <v>109</v>
      </c>
      <c r="F120" s="17" t="s">
        <v>505</v>
      </c>
      <c r="G120" s="3">
        <v>549544</v>
      </c>
      <c r="H120" s="3">
        <v>549544</v>
      </c>
      <c r="I120" s="17" t="s">
        <v>709</v>
      </c>
      <c r="J120" s="4">
        <v>41299</v>
      </c>
      <c r="K120" s="14"/>
      <c r="L120" s="14"/>
    </row>
    <row r="121" spans="1:12" ht="35.25" customHeight="1">
      <c r="A121" s="15" t="s">
        <v>808</v>
      </c>
      <c r="B121" s="15" t="s">
        <v>844</v>
      </c>
      <c r="C121" s="15" t="s">
        <v>497</v>
      </c>
      <c r="D121" s="2" t="s">
        <v>221</v>
      </c>
      <c r="E121" s="2" t="s">
        <v>549</v>
      </c>
      <c r="F121" s="17" t="s">
        <v>512</v>
      </c>
      <c r="G121" s="3">
        <v>105000</v>
      </c>
      <c r="H121" s="3">
        <v>105000</v>
      </c>
      <c r="I121" s="17" t="s">
        <v>686</v>
      </c>
      <c r="J121" s="4">
        <v>41283</v>
      </c>
      <c r="K121" s="18">
        <f>SUM(G118:G121)</f>
        <v>746544</v>
      </c>
      <c r="L121" s="14"/>
    </row>
    <row r="122" spans="1:12" ht="35.25" customHeight="1">
      <c r="A122" s="15" t="s">
        <v>808</v>
      </c>
      <c r="B122" s="15" t="s">
        <v>825</v>
      </c>
      <c r="C122" s="15" t="s">
        <v>270</v>
      </c>
      <c r="D122" s="2" t="s">
        <v>217</v>
      </c>
      <c r="E122" s="2" t="s">
        <v>222</v>
      </c>
      <c r="F122" s="17" t="s">
        <v>349</v>
      </c>
      <c r="G122" s="3">
        <v>10000</v>
      </c>
      <c r="H122" s="3">
        <v>25000</v>
      </c>
      <c r="I122" s="17" t="s">
        <v>707</v>
      </c>
      <c r="J122" s="4">
        <v>41325</v>
      </c>
      <c r="K122" s="14"/>
      <c r="L122" s="14"/>
    </row>
    <row r="123" spans="1:12" ht="35.25" customHeight="1">
      <c r="A123" s="15" t="s">
        <v>808</v>
      </c>
      <c r="B123" s="15" t="s">
        <v>825</v>
      </c>
      <c r="C123" s="15" t="s">
        <v>270</v>
      </c>
      <c r="D123" s="2" t="s">
        <v>529</v>
      </c>
      <c r="E123" s="2" t="s">
        <v>536</v>
      </c>
      <c r="F123" s="17" t="s">
        <v>516</v>
      </c>
      <c r="G123" s="3">
        <v>15000</v>
      </c>
      <c r="H123" s="3">
        <v>25000</v>
      </c>
      <c r="I123" s="17" t="s">
        <v>707</v>
      </c>
      <c r="J123" s="4">
        <v>41325</v>
      </c>
      <c r="K123" s="14"/>
      <c r="L123" s="14"/>
    </row>
    <row r="124" spans="1:12" ht="35.25" customHeight="1">
      <c r="A124" s="15" t="s">
        <v>808</v>
      </c>
      <c r="B124" s="15" t="s">
        <v>825</v>
      </c>
      <c r="C124" s="15" t="s">
        <v>23</v>
      </c>
      <c r="D124" s="2" t="s">
        <v>593</v>
      </c>
      <c r="E124" s="2" t="s">
        <v>548</v>
      </c>
      <c r="F124" s="17" t="s">
        <v>111</v>
      </c>
      <c r="G124" s="3">
        <v>58207</v>
      </c>
      <c r="H124" s="3">
        <v>58207</v>
      </c>
      <c r="I124" s="17" t="s">
        <v>702</v>
      </c>
      <c r="J124" s="4">
        <v>41331</v>
      </c>
      <c r="K124" s="14"/>
      <c r="L124" s="14"/>
    </row>
    <row r="125" spans="1:12" ht="35.25" customHeight="1">
      <c r="A125" s="15" t="s">
        <v>808</v>
      </c>
      <c r="B125" s="15" t="s">
        <v>825</v>
      </c>
      <c r="C125" s="15" t="s">
        <v>23</v>
      </c>
      <c r="D125" s="2" t="s">
        <v>141</v>
      </c>
      <c r="E125" s="2" t="s">
        <v>184</v>
      </c>
      <c r="F125" s="17" t="s">
        <v>282</v>
      </c>
      <c r="G125" s="3">
        <v>28000</v>
      </c>
      <c r="H125" s="3">
        <v>28000</v>
      </c>
      <c r="I125" s="17" t="s">
        <v>702</v>
      </c>
      <c r="J125" s="4">
        <v>41317</v>
      </c>
      <c r="K125" s="14"/>
      <c r="L125" s="14"/>
    </row>
    <row r="126" spans="1:12" ht="35.25" customHeight="1">
      <c r="A126" s="15" t="s">
        <v>808</v>
      </c>
      <c r="B126" s="15" t="s">
        <v>825</v>
      </c>
      <c r="C126" s="15" t="s">
        <v>23</v>
      </c>
      <c r="D126" s="2" t="s">
        <v>83</v>
      </c>
      <c r="E126" s="2" t="s">
        <v>392</v>
      </c>
      <c r="F126" s="17" t="s">
        <v>673</v>
      </c>
      <c r="G126" s="3">
        <v>82000</v>
      </c>
      <c r="H126" s="3">
        <v>82000</v>
      </c>
      <c r="I126" s="17" t="s">
        <v>773</v>
      </c>
      <c r="J126" s="4">
        <v>41316</v>
      </c>
      <c r="K126" s="14"/>
      <c r="L126" s="14"/>
    </row>
    <row r="127" spans="1:12" ht="35.25" customHeight="1">
      <c r="A127" s="15" t="s">
        <v>808</v>
      </c>
      <c r="B127" s="15" t="s">
        <v>825</v>
      </c>
      <c r="C127" s="15" t="s">
        <v>658</v>
      </c>
      <c r="D127" s="2" t="s">
        <v>399</v>
      </c>
      <c r="E127" s="2" t="s">
        <v>288</v>
      </c>
      <c r="F127" s="17" t="s">
        <v>215</v>
      </c>
      <c r="G127" s="3">
        <v>100000</v>
      </c>
      <c r="H127" s="3">
        <v>300000</v>
      </c>
      <c r="I127" s="17" t="s">
        <v>714</v>
      </c>
      <c r="J127" s="4">
        <v>41330</v>
      </c>
      <c r="K127" s="14"/>
      <c r="L127" s="14"/>
    </row>
    <row r="128" spans="1:12" ht="35.25" customHeight="1">
      <c r="A128" s="15" t="s">
        <v>808</v>
      </c>
      <c r="B128" s="15" t="s">
        <v>825</v>
      </c>
      <c r="C128" s="15" t="s">
        <v>321</v>
      </c>
      <c r="D128" s="2" t="s">
        <v>144</v>
      </c>
      <c r="E128" s="2" t="s">
        <v>663</v>
      </c>
      <c r="F128" s="17" t="s">
        <v>11</v>
      </c>
      <c r="G128" s="3">
        <v>56280</v>
      </c>
      <c r="H128" s="3">
        <v>150537</v>
      </c>
      <c r="I128" s="17" t="s">
        <v>736</v>
      </c>
      <c r="J128" s="4">
        <v>41337</v>
      </c>
      <c r="K128" s="14"/>
      <c r="L128" s="14"/>
    </row>
    <row r="129" spans="1:12" ht="35.25" customHeight="1">
      <c r="A129" s="15" t="s">
        <v>808</v>
      </c>
      <c r="B129" s="15" t="s">
        <v>825</v>
      </c>
      <c r="C129" s="15" t="s">
        <v>120</v>
      </c>
      <c r="D129" s="2" t="s">
        <v>561</v>
      </c>
      <c r="E129" s="2" t="s">
        <v>319</v>
      </c>
      <c r="F129" s="17" t="s">
        <v>578</v>
      </c>
      <c r="G129" s="3">
        <v>25934</v>
      </c>
      <c r="H129" s="3">
        <v>25934</v>
      </c>
      <c r="I129" s="17" t="s">
        <v>774</v>
      </c>
      <c r="J129" s="4">
        <v>41302</v>
      </c>
      <c r="K129" s="14"/>
      <c r="L129" s="14"/>
    </row>
    <row r="130" spans="1:12" ht="35.25" customHeight="1">
      <c r="A130" s="15" t="s">
        <v>808</v>
      </c>
      <c r="B130" s="15" t="s">
        <v>825</v>
      </c>
      <c r="C130" s="15" t="s">
        <v>260</v>
      </c>
      <c r="D130" s="2" t="s">
        <v>426</v>
      </c>
      <c r="E130" s="2" t="s">
        <v>57</v>
      </c>
      <c r="F130" s="17" t="s">
        <v>235</v>
      </c>
      <c r="G130" s="3">
        <v>148296</v>
      </c>
      <c r="H130" s="3">
        <v>440938</v>
      </c>
      <c r="I130" s="17" t="s">
        <v>736</v>
      </c>
      <c r="J130" s="4">
        <v>41344</v>
      </c>
      <c r="K130" s="14"/>
      <c r="L130" s="14"/>
    </row>
    <row r="131" spans="1:12" ht="35.25" customHeight="1">
      <c r="A131" s="15" t="s">
        <v>808</v>
      </c>
      <c r="B131" s="15" t="s">
        <v>825</v>
      </c>
      <c r="C131" s="15" t="s">
        <v>600</v>
      </c>
      <c r="D131" s="2" t="s">
        <v>55</v>
      </c>
      <c r="E131" s="2" t="s">
        <v>93</v>
      </c>
      <c r="F131" s="17" t="s">
        <v>380</v>
      </c>
      <c r="G131" s="3">
        <v>37981</v>
      </c>
      <c r="H131" s="3">
        <v>37981</v>
      </c>
      <c r="I131" s="17" t="s">
        <v>744</v>
      </c>
      <c r="J131" s="4">
        <v>41341</v>
      </c>
      <c r="K131" s="14"/>
      <c r="L131" s="14"/>
    </row>
    <row r="132" spans="1:12" ht="35.25" customHeight="1">
      <c r="A132" s="15" t="s">
        <v>808</v>
      </c>
      <c r="B132" s="15" t="s">
        <v>825</v>
      </c>
      <c r="C132" s="15" t="s">
        <v>600</v>
      </c>
      <c r="D132" s="2" t="s">
        <v>632</v>
      </c>
      <c r="E132" s="2" t="s">
        <v>574</v>
      </c>
      <c r="F132" s="17" t="s">
        <v>605</v>
      </c>
      <c r="G132" s="3">
        <v>17695</v>
      </c>
      <c r="H132" s="3">
        <v>102870</v>
      </c>
      <c r="I132" s="17" t="s">
        <v>702</v>
      </c>
      <c r="J132" s="4">
        <v>41330</v>
      </c>
      <c r="K132" s="14"/>
      <c r="L132" s="14"/>
    </row>
    <row r="133" spans="1:12" ht="35.25" customHeight="1">
      <c r="A133" s="15" t="s">
        <v>808</v>
      </c>
      <c r="B133" s="15" t="s">
        <v>825</v>
      </c>
      <c r="C133" s="15" t="s">
        <v>99</v>
      </c>
      <c r="D133" s="2" t="s">
        <v>312</v>
      </c>
      <c r="E133" s="2" t="s">
        <v>102</v>
      </c>
      <c r="F133" s="17" t="s">
        <v>249</v>
      </c>
      <c r="G133" s="3">
        <v>112392</v>
      </c>
      <c r="H133" s="3">
        <v>232760</v>
      </c>
      <c r="I133" s="17" t="s">
        <v>724</v>
      </c>
      <c r="J133" s="4">
        <v>41332</v>
      </c>
      <c r="K133" s="18">
        <f>SUM(G122:G133)</f>
        <v>691785</v>
      </c>
      <c r="L133" s="14"/>
    </row>
    <row r="134" spans="1:12" ht="35.25" customHeight="1">
      <c r="A134" s="15" t="s">
        <v>808</v>
      </c>
      <c r="B134" s="15" t="s">
        <v>809</v>
      </c>
      <c r="C134" s="15" t="s">
        <v>297</v>
      </c>
      <c r="D134" s="2" t="s">
        <v>0</v>
      </c>
      <c r="E134" s="2" t="s">
        <v>201</v>
      </c>
      <c r="F134" s="17" t="s">
        <v>375</v>
      </c>
      <c r="G134" s="3">
        <v>35000</v>
      </c>
      <c r="H134" s="3">
        <v>35000</v>
      </c>
      <c r="I134" s="17" t="s">
        <v>688</v>
      </c>
      <c r="J134" s="4">
        <v>41319</v>
      </c>
      <c r="K134" s="14"/>
      <c r="L134" s="14"/>
    </row>
    <row r="135" spans="1:12" ht="35.25" customHeight="1">
      <c r="A135" s="15" t="s">
        <v>808</v>
      </c>
      <c r="B135" s="15" t="s">
        <v>809</v>
      </c>
      <c r="C135" s="15" t="s">
        <v>858</v>
      </c>
      <c r="D135" s="24" t="s">
        <v>853</v>
      </c>
      <c r="E135" s="24" t="s">
        <v>854</v>
      </c>
      <c r="F135" s="17" t="s">
        <v>859</v>
      </c>
      <c r="G135" s="3">
        <v>-30469</v>
      </c>
      <c r="H135" s="3">
        <v>187781</v>
      </c>
      <c r="I135" s="17" t="s">
        <v>682</v>
      </c>
      <c r="J135" s="25" t="s">
        <v>860</v>
      </c>
      <c r="K135" s="14"/>
      <c r="L135" s="14"/>
    </row>
    <row r="136" spans="1:12" ht="35.25" customHeight="1">
      <c r="A136" s="15" t="s">
        <v>808</v>
      </c>
      <c r="B136" s="15" t="s">
        <v>809</v>
      </c>
      <c r="C136" s="15" t="s">
        <v>170</v>
      </c>
      <c r="D136" s="2" t="s">
        <v>339</v>
      </c>
      <c r="E136" s="2" t="s">
        <v>456</v>
      </c>
      <c r="F136" s="17" t="s">
        <v>514</v>
      </c>
      <c r="G136" s="3">
        <v>194266</v>
      </c>
      <c r="H136" s="3">
        <v>664647</v>
      </c>
      <c r="I136" s="17" t="s">
        <v>722</v>
      </c>
      <c r="J136" s="4">
        <v>41348</v>
      </c>
      <c r="K136" s="14"/>
      <c r="L136" s="14"/>
    </row>
    <row r="137" spans="1:12" ht="35.25" customHeight="1">
      <c r="A137" s="15" t="s">
        <v>808</v>
      </c>
      <c r="B137" s="15" t="s">
        <v>809</v>
      </c>
      <c r="C137" s="15" t="s">
        <v>29</v>
      </c>
      <c r="D137" s="2" t="s">
        <v>418</v>
      </c>
      <c r="E137" s="2" t="s">
        <v>68</v>
      </c>
      <c r="F137" s="17" t="s">
        <v>309</v>
      </c>
      <c r="G137" s="3">
        <v>25000</v>
      </c>
      <c r="H137" s="3">
        <v>25000</v>
      </c>
      <c r="I137" s="17" t="s">
        <v>741</v>
      </c>
      <c r="J137" s="4">
        <v>41306</v>
      </c>
      <c r="K137" s="14"/>
      <c r="L137" s="14"/>
    </row>
    <row r="138" spans="1:12" ht="35.25" customHeight="1">
      <c r="A138" s="15" t="s">
        <v>808</v>
      </c>
      <c r="B138" s="15" t="s">
        <v>809</v>
      </c>
      <c r="C138" s="15" t="s">
        <v>461</v>
      </c>
      <c r="D138" s="2" t="s">
        <v>545</v>
      </c>
      <c r="E138" s="2" t="s">
        <v>264</v>
      </c>
      <c r="F138" s="17" t="s">
        <v>615</v>
      </c>
      <c r="G138" s="3">
        <v>31726</v>
      </c>
      <c r="H138" s="3">
        <v>31726</v>
      </c>
      <c r="I138" s="17" t="s">
        <v>729</v>
      </c>
      <c r="J138" s="4">
        <v>41323</v>
      </c>
      <c r="K138" s="18">
        <f>SUM(G134:G138)</f>
        <v>255523</v>
      </c>
      <c r="L138" s="18">
        <f>SUM(G76:G138)</f>
        <v>6120011</v>
      </c>
    </row>
    <row r="139" spans="1:12" ht="35.25" customHeight="1">
      <c r="A139" s="15" t="s">
        <v>803</v>
      </c>
      <c r="B139" s="15" t="s">
        <v>810</v>
      </c>
      <c r="C139" s="15" t="s">
        <v>656</v>
      </c>
      <c r="D139" s="2" t="s">
        <v>642</v>
      </c>
      <c r="E139" s="2" t="s">
        <v>277</v>
      </c>
      <c r="F139" s="17" t="s">
        <v>205</v>
      </c>
      <c r="G139" s="3">
        <v>1357</v>
      </c>
      <c r="H139" s="3">
        <v>32700</v>
      </c>
      <c r="I139" s="17" t="s">
        <v>686</v>
      </c>
      <c r="J139" s="4">
        <v>41332</v>
      </c>
      <c r="K139" s="18">
        <f>SUM(G139)</f>
        <v>1357</v>
      </c>
      <c r="L139" s="18">
        <f>SUM(G139)</f>
        <v>1357</v>
      </c>
    </row>
    <row r="140" spans="1:12" ht="35.25" customHeight="1">
      <c r="A140" s="15" t="s">
        <v>467</v>
      </c>
      <c r="B140" s="15" t="s">
        <v>835</v>
      </c>
      <c r="C140" s="15" t="s">
        <v>275</v>
      </c>
      <c r="D140" s="2"/>
      <c r="E140" s="2" t="s">
        <v>19</v>
      </c>
      <c r="F140" s="17" t="s">
        <v>590</v>
      </c>
      <c r="G140" s="3">
        <v>118407</v>
      </c>
      <c r="H140" s="3">
        <v>968023</v>
      </c>
      <c r="I140" s="17" t="s">
        <v>713</v>
      </c>
      <c r="J140" s="4">
        <v>41323</v>
      </c>
      <c r="K140" s="14"/>
      <c r="L140" s="14"/>
    </row>
    <row r="141" spans="1:12" ht="35.25" customHeight="1">
      <c r="A141" s="15" t="s">
        <v>467</v>
      </c>
      <c r="B141" s="15" t="s">
        <v>835</v>
      </c>
      <c r="C141" s="15" t="s">
        <v>275</v>
      </c>
      <c r="D141" s="2"/>
      <c r="E141" s="2" t="s">
        <v>447</v>
      </c>
      <c r="F141" s="17" t="s">
        <v>590</v>
      </c>
      <c r="G141" s="3">
        <v>149890</v>
      </c>
      <c r="H141" s="3">
        <v>1050197</v>
      </c>
      <c r="I141" s="17" t="s">
        <v>713</v>
      </c>
      <c r="J141" s="4">
        <v>41323</v>
      </c>
      <c r="K141" s="14"/>
      <c r="L141" s="14"/>
    </row>
    <row r="142" spans="1:12" ht="35.25" customHeight="1">
      <c r="A142" s="15" t="s">
        <v>467</v>
      </c>
      <c r="B142" s="15" t="s">
        <v>835</v>
      </c>
      <c r="C142" s="15" t="s">
        <v>275</v>
      </c>
      <c r="D142" s="2" t="s">
        <v>293</v>
      </c>
      <c r="E142" s="2" t="s">
        <v>404</v>
      </c>
      <c r="F142" s="17" t="s">
        <v>305</v>
      </c>
      <c r="G142" s="3">
        <v>212380</v>
      </c>
      <c r="H142" s="3">
        <v>1271020</v>
      </c>
      <c r="I142" s="17" t="s">
        <v>713</v>
      </c>
      <c r="J142" s="4">
        <v>41323</v>
      </c>
      <c r="K142" s="14"/>
      <c r="L142" s="14"/>
    </row>
    <row r="143" spans="1:12" ht="35.25" customHeight="1">
      <c r="A143" s="15" t="s">
        <v>467</v>
      </c>
      <c r="B143" s="15" t="s">
        <v>835</v>
      </c>
      <c r="C143" s="15" t="s">
        <v>275</v>
      </c>
      <c r="D143" s="2"/>
      <c r="E143" s="2" t="s">
        <v>486</v>
      </c>
      <c r="F143" s="17" t="s">
        <v>590</v>
      </c>
      <c r="G143" s="3">
        <v>327323</v>
      </c>
      <c r="H143" s="3">
        <v>2035680</v>
      </c>
      <c r="I143" s="17" t="s">
        <v>713</v>
      </c>
      <c r="J143" s="4">
        <v>41323</v>
      </c>
      <c r="K143" s="14"/>
      <c r="L143" s="14"/>
    </row>
    <row r="144" spans="1:12" ht="35.25" customHeight="1">
      <c r="A144" s="15" t="s">
        <v>467</v>
      </c>
      <c r="B144" s="15" t="s">
        <v>835</v>
      </c>
      <c r="C144" s="15" t="s">
        <v>331</v>
      </c>
      <c r="D144" s="2" t="s">
        <v>296</v>
      </c>
      <c r="E144" s="2" t="s">
        <v>63</v>
      </c>
      <c r="F144" s="17" t="s">
        <v>365</v>
      </c>
      <c r="G144" s="3">
        <v>200000</v>
      </c>
      <c r="H144" s="3">
        <v>4208440</v>
      </c>
      <c r="I144" s="17" t="s">
        <v>713</v>
      </c>
      <c r="J144" s="4">
        <v>41285</v>
      </c>
      <c r="K144" s="14"/>
      <c r="L144" s="14"/>
    </row>
    <row r="145" spans="1:12" ht="35.25" customHeight="1">
      <c r="A145" s="15" t="s">
        <v>467</v>
      </c>
      <c r="B145" s="15" t="s">
        <v>835</v>
      </c>
      <c r="C145" s="15" t="s">
        <v>331</v>
      </c>
      <c r="D145" s="2" t="s">
        <v>480</v>
      </c>
      <c r="E145" s="2" t="s">
        <v>550</v>
      </c>
      <c r="F145" s="17" t="s">
        <v>490</v>
      </c>
      <c r="G145" s="3">
        <v>10000</v>
      </c>
      <c r="H145" s="3">
        <v>10000</v>
      </c>
      <c r="I145" s="17" t="s">
        <v>722</v>
      </c>
      <c r="J145" s="4">
        <v>41323</v>
      </c>
      <c r="K145" s="14"/>
      <c r="L145" s="14"/>
    </row>
    <row r="146" spans="1:12" ht="35.25" customHeight="1">
      <c r="A146" s="15" t="s">
        <v>467</v>
      </c>
      <c r="B146" s="15" t="s">
        <v>835</v>
      </c>
      <c r="C146" s="15" t="s">
        <v>7</v>
      </c>
      <c r="D146" s="2" t="s">
        <v>622</v>
      </c>
      <c r="E146" s="2" t="s">
        <v>326</v>
      </c>
      <c r="F146" s="17" t="s">
        <v>181</v>
      </c>
      <c r="G146" s="3">
        <v>30469</v>
      </c>
      <c r="H146" s="3">
        <v>461129</v>
      </c>
      <c r="I146" s="17" t="s">
        <v>682</v>
      </c>
      <c r="J146" s="4">
        <v>41299</v>
      </c>
      <c r="K146" s="14"/>
      <c r="L146" s="14"/>
    </row>
    <row r="147" spans="1:12" ht="35.25" customHeight="1">
      <c r="A147" s="15" t="s">
        <v>467</v>
      </c>
      <c r="B147" s="15" t="s">
        <v>835</v>
      </c>
      <c r="C147" s="15" t="s">
        <v>348</v>
      </c>
      <c r="D147" s="2" t="s">
        <v>269</v>
      </c>
      <c r="E147" s="2" t="s">
        <v>56</v>
      </c>
      <c r="F147" s="17" t="s">
        <v>257</v>
      </c>
      <c r="G147" s="3">
        <v>30000</v>
      </c>
      <c r="H147" s="3">
        <v>30000</v>
      </c>
      <c r="I147" s="17" t="s">
        <v>720</v>
      </c>
      <c r="J147" s="4">
        <v>41330</v>
      </c>
      <c r="K147" s="14"/>
      <c r="L147" s="14"/>
    </row>
    <row r="148" spans="1:12" ht="35.25" customHeight="1">
      <c r="A148" s="15" t="s">
        <v>467</v>
      </c>
      <c r="B148" s="15" t="s">
        <v>835</v>
      </c>
      <c r="C148" s="15" t="s">
        <v>90</v>
      </c>
      <c r="D148" s="2" t="s">
        <v>263</v>
      </c>
      <c r="E148" s="2" t="s">
        <v>332</v>
      </c>
      <c r="F148" s="17" t="s">
        <v>576</v>
      </c>
      <c r="G148" s="3">
        <v>10000</v>
      </c>
      <c r="H148" s="3">
        <v>40000</v>
      </c>
      <c r="I148" s="17" t="s">
        <v>690</v>
      </c>
      <c r="J148" s="4">
        <v>41288</v>
      </c>
      <c r="K148" s="14"/>
      <c r="L148" s="14"/>
    </row>
    <row r="149" spans="1:12" ht="35.25" customHeight="1">
      <c r="A149" s="15" t="s">
        <v>467</v>
      </c>
      <c r="B149" s="15" t="s">
        <v>835</v>
      </c>
      <c r="C149" s="15" t="s">
        <v>572</v>
      </c>
      <c r="D149" s="2" t="s">
        <v>212</v>
      </c>
      <c r="E149" s="2" t="s">
        <v>38</v>
      </c>
      <c r="F149" s="17" t="s">
        <v>482</v>
      </c>
      <c r="G149" s="3">
        <v>7363</v>
      </c>
      <c r="H149" s="3">
        <v>7363</v>
      </c>
      <c r="I149" s="17" t="s">
        <v>779</v>
      </c>
      <c r="J149" s="4">
        <v>41346</v>
      </c>
      <c r="K149" s="14"/>
      <c r="L149" s="14"/>
    </row>
    <row r="150" spans="1:12" ht="35.25" customHeight="1">
      <c r="A150" s="15" t="s">
        <v>467</v>
      </c>
      <c r="B150" s="15" t="s">
        <v>835</v>
      </c>
      <c r="C150" s="15" t="s">
        <v>572</v>
      </c>
      <c r="D150" s="2"/>
      <c r="E150" s="2" t="s">
        <v>134</v>
      </c>
      <c r="F150" s="17" t="s">
        <v>436</v>
      </c>
      <c r="G150" s="3">
        <v>15138</v>
      </c>
      <c r="H150" s="3">
        <v>24820</v>
      </c>
      <c r="I150" s="17" t="s">
        <v>686</v>
      </c>
      <c r="J150" s="4">
        <v>41331</v>
      </c>
      <c r="K150" s="14"/>
      <c r="L150" s="14"/>
    </row>
    <row r="151" spans="1:12" ht="35.25" customHeight="1">
      <c r="A151" s="15" t="s">
        <v>467</v>
      </c>
      <c r="B151" s="15" t="s">
        <v>835</v>
      </c>
      <c r="C151" s="15" t="s">
        <v>66</v>
      </c>
      <c r="D151" s="2" t="s">
        <v>175</v>
      </c>
      <c r="E151" s="2" t="s">
        <v>579</v>
      </c>
      <c r="F151" s="17" t="s">
        <v>526</v>
      </c>
      <c r="G151" s="3">
        <v>143090</v>
      </c>
      <c r="H151" s="3">
        <v>307638</v>
      </c>
      <c r="I151" s="17" t="s">
        <v>686</v>
      </c>
      <c r="J151" s="4">
        <v>41338</v>
      </c>
      <c r="K151" s="14"/>
      <c r="L151" s="14"/>
    </row>
    <row r="152" spans="1:12" ht="35.25" customHeight="1">
      <c r="A152" s="15" t="s">
        <v>467</v>
      </c>
      <c r="B152" s="15" t="s">
        <v>835</v>
      </c>
      <c r="C152" s="15" t="s">
        <v>521</v>
      </c>
      <c r="D152" s="2" t="s">
        <v>80</v>
      </c>
      <c r="E152" s="2" t="s">
        <v>485</v>
      </c>
      <c r="F152" s="17" t="s">
        <v>214</v>
      </c>
      <c r="G152" s="3">
        <v>22676</v>
      </c>
      <c r="H152" s="3">
        <v>45276</v>
      </c>
      <c r="I152" s="17" t="s">
        <v>686</v>
      </c>
      <c r="J152" s="4">
        <v>41344</v>
      </c>
      <c r="K152" s="14"/>
      <c r="L152" s="14"/>
    </row>
    <row r="153" spans="1:12" ht="35.25" customHeight="1">
      <c r="A153" s="15" t="s">
        <v>467</v>
      </c>
      <c r="B153" s="15" t="s">
        <v>835</v>
      </c>
      <c r="C153" s="15" t="s">
        <v>521</v>
      </c>
      <c r="D153" s="2"/>
      <c r="E153" s="2" t="s">
        <v>256</v>
      </c>
      <c r="F153" s="17" t="s">
        <v>396</v>
      </c>
      <c r="G153" s="3">
        <v>485.82</v>
      </c>
      <c r="H153" s="3">
        <v>88209</v>
      </c>
      <c r="I153" s="17" t="s">
        <v>686</v>
      </c>
      <c r="J153" s="4">
        <v>41333</v>
      </c>
      <c r="K153" s="14"/>
      <c r="L153" s="14"/>
    </row>
    <row r="154" spans="1:12" ht="35.25" customHeight="1">
      <c r="A154" s="15" t="s">
        <v>467</v>
      </c>
      <c r="B154" s="15" t="s">
        <v>835</v>
      </c>
      <c r="C154" s="15" t="s">
        <v>521</v>
      </c>
      <c r="D154" s="2" t="s">
        <v>303</v>
      </c>
      <c r="E154" s="2" t="s">
        <v>58</v>
      </c>
      <c r="F154" s="17" t="s">
        <v>484</v>
      </c>
      <c r="G154" s="3">
        <v>-3047.75</v>
      </c>
      <c r="H154" s="3">
        <v>75820</v>
      </c>
      <c r="I154" s="17" t="s">
        <v>695</v>
      </c>
      <c r="J154" s="4">
        <v>41308</v>
      </c>
      <c r="K154" s="18">
        <f>SUM(G140:G154)</f>
        <v>1274174.07</v>
      </c>
      <c r="L154" s="18">
        <f>SUM(G140:G154)</f>
        <v>1274174.07</v>
      </c>
    </row>
    <row r="155" spans="1:12" ht="35.25" customHeight="1">
      <c r="A155" s="15" t="s">
        <v>831</v>
      </c>
      <c r="B155" s="15" t="s">
        <v>833</v>
      </c>
      <c r="C155" s="15" t="s">
        <v>669</v>
      </c>
      <c r="D155" s="2" t="s">
        <v>592</v>
      </c>
      <c r="E155" s="2" t="s">
        <v>247</v>
      </c>
      <c r="F155" s="17" t="s">
        <v>193</v>
      </c>
      <c r="G155" s="3">
        <v>61972</v>
      </c>
      <c r="H155" s="3">
        <v>61972</v>
      </c>
      <c r="I155" s="17" t="s">
        <v>760</v>
      </c>
      <c r="J155" s="4">
        <v>41333</v>
      </c>
      <c r="K155" s="14"/>
      <c r="L155" s="14"/>
    </row>
    <row r="156" spans="1:12" ht="35.25" customHeight="1">
      <c r="A156" s="15" t="s">
        <v>831</v>
      </c>
      <c r="B156" s="15" t="s">
        <v>833</v>
      </c>
      <c r="C156" s="15" t="s">
        <v>73</v>
      </c>
      <c r="D156" s="2" t="s">
        <v>4</v>
      </c>
      <c r="E156" s="2" t="s">
        <v>502</v>
      </c>
      <c r="F156" s="17" t="s">
        <v>468</v>
      </c>
      <c r="G156" s="3">
        <v>6284</v>
      </c>
      <c r="H156" s="3">
        <v>70913</v>
      </c>
      <c r="I156" s="17" t="s">
        <v>686</v>
      </c>
      <c r="J156" s="4">
        <v>41299</v>
      </c>
      <c r="K156" s="18">
        <f>SUM(G155:G156)</f>
        <v>68256</v>
      </c>
      <c r="L156" s="18">
        <f>SUM(G155:G156)</f>
        <v>68256</v>
      </c>
    </row>
    <row r="157" spans="1:12" ht="35.25" customHeight="1">
      <c r="A157" s="15" t="s">
        <v>826</v>
      </c>
      <c r="B157" s="15" t="s">
        <v>827</v>
      </c>
      <c r="C157" s="15" t="s">
        <v>21</v>
      </c>
      <c r="D157" s="2" t="s">
        <v>322</v>
      </c>
      <c r="E157" s="2" t="s">
        <v>308</v>
      </c>
      <c r="F157" s="17" t="s">
        <v>243</v>
      </c>
      <c r="G157" s="3">
        <v>58320</v>
      </c>
      <c r="H157" s="3">
        <v>58320</v>
      </c>
      <c r="I157" s="17" t="s">
        <v>764</v>
      </c>
      <c r="J157" s="4">
        <v>41285</v>
      </c>
      <c r="K157" s="18">
        <f>SUM(G157)</f>
        <v>58320</v>
      </c>
      <c r="L157" s="18">
        <f>SUM(G157)</f>
        <v>58320</v>
      </c>
    </row>
    <row r="158" spans="1:12" ht="35.25" customHeight="1">
      <c r="A158" s="15" t="s">
        <v>816</v>
      </c>
      <c r="B158" s="15" t="s">
        <v>817</v>
      </c>
      <c r="C158" s="15" t="s">
        <v>494</v>
      </c>
      <c r="D158" s="2" t="s">
        <v>595</v>
      </c>
      <c r="E158" s="2" t="s">
        <v>563</v>
      </c>
      <c r="F158" s="17" t="s">
        <v>194</v>
      </c>
      <c r="G158" s="3">
        <v>40700</v>
      </c>
      <c r="H158" s="3">
        <v>40700</v>
      </c>
      <c r="I158" s="17" t="s">
        <v>752</v>
      </c>
      <c r="J158" s="4">
        <v>41319</v>
      </c>
      <c r="K158" s="18">
        <f>SUM(G158)</f>
        <v>40700</v>
      </c>
      <c r="L158" s="18">
        <f>SUM(H158)</f>
        <v>40700</v>
      </c>
    </row>
    <row r="159" spans="1:12" ht="35.25" customHeight="1">
      <c r="A159" s="15" t="s">
        <v>559</v>
      </c>
      <c r="B159" s="15" t="s">
        <v>807</v>
      </c>
      <c r="C159" s="15" t="s">
        <v>100</v>
      </c>
      <c r="D159" s="2" t="s">
        <v>2</v>
      </c>
      <c r="E159" s="2" t="s">
        <v>164</v>
      </c>
      <c r="F159" s="17" t="s">
        <v>624</v>
      </c>
      <c r="G159" s="3">
        <v>1500</v>
      </c>
      <c r="H159" s="3">
        <v>1500</v>
      </c>
      <c r="I159" s="17" t="s">
        <v>780</v>
      </c>
      <c r="J159" s="4">
        <v>41342</v>
      </c>
      <c r="K159" s="14"/>
      <c r="L159" s="14"/>
    </row>
    <row r="160" spans="1:12" ht="35.25" customHeight="1">
      <c r="A160" s="15" t="s">
        <v>559</v>
      </c>
      <c r="B160" s="15" t="s">
        <v>807</v>
      </c>
      <c r="C160" s="15" t="s">
        <v>398</v>
      </c>
      <c r="D160" s="2" t="s">
        <v>528</v>
      </c>
      <c r="E160" s="2" t="s">
        <v>22</v>
      </c>
      <c r="F160" s="17" t="s">
        <v>285</v>
      </c>
      <c r="G160" s="3">
        <v>10000</v>
      </c>
      <c r="H160" s="3">
        <v>10000</v>
      </c>
      <c r="I160" s="17" t="s">
        <v>757</v>
      </c>
      <c r="J160" s="4">
        <v>41317</v>
      </c>
      <c r="K160" s="14"/>
      <c r="L160" s="14"/>
    </row>
    <row r="161" spans="1:12" ht="35.25" customHeight="1">
      <c r="A161" s="15" t="s">
        <v>559</v>
      </c>
      <c r="B161" s="15" t="s">
        <v>807</v>
      </c>
      <c r="C161" s="15" t="s">
        <v>398</v>
      </c>
      <c r="D161" s="2" t="s">
        <v>237</v>
      </c>
      <c r="E161" s="2" t="s">
        <v>95</v>
      </c>
      <c r="F161" s="17" t="s">
        <v>667</v>
      </c>
      <c r="G161" s="3">
        <v>20000</v>
      </c>
      <c r="H161" s="3">
        <v>20000</v>
      </c>
      <c r="I161" s="17" t="s">
        <v>757</v>
      </c>
      <c r="J161" s="4">
        <v>41317</v>
      </c>
      <c r="K161" s="14"/>
      <c r="L161" s="14"/>
    </row>
    <row r="162" spans="1:12" ht="35.25" customHeight="1">
      <c r="A162" s="15" t="s">
        <v>559</v>
      </c>
      <c r="B162" s="15" t="s">
        <v>807</v>
      </c>
      <c r="C162" s="15" t="s">
        <v>30</v>
      </c>
      <c r="D162" s="2" t="s">
        <v>103</v>
      </c>
      <c r="E162" s="2" t="s">
        <v>219</v>
      </c>
      <c r="F162" s="17" t="s">
        <v>227</v>
      </c>
      <c r="G162" s="3">
        <v>250000</v>
      </c>
      <c r="H162" s="3">
        <v>250000</v>
      </c>
      <c r="I162" s="17" t="s">
        <v>785</v>
      </c>
      <c r="J162" s="4">
        <v>41359</v>
      </c>
      <c r="K162" s="14"/>
      <c r="L162" s="14"/>
    </row>
    <row r="163" spans="1:12" ht="35.25" customHeight="1">
      <c r="A163" s="15" t="s">
        <v>559</v>
      </c>
      <c r="B163" s="15" t="s">
        <v>807</v>
      </c>
      <c r="C163" s="15" t="s">
        <v>403</v>
      </c>
      <c r="D163" s="2" t="s">
        <v>555</v>
      </c>
      <c r="E163" s="2" t="s">
        <v>49</v>
      </c>
      <c r="F163" s="17" t="s">
        <v>664</v>
      </c>
      <c r="G163" s="3">
        <v>126930</v>
      </c>
      <c r="H163" s="3">
        <v>191160</v>
      </c>
      <c r="I163" s="17" t="s">
        <v>719</v>
      </c>
      <c r="J163" s="4">
        <v>41299</v>
      </c>
      <c r="K163" s="14"/>
      <c r="L163" s="14"/>
    </row>
    <row r="164" spans="1:12" ht="35.25" customHeight="1">
      <c r="A164" s="15" t="s">
        <v>559</v>
      </c>
      <c r="B164" s="15" t="s">
        <v>807</v>
      </c>
      <c r="C164" s="15" t="s">
        <v>92</v>
      </c>
      <c r="D164" s="2" t="s">
        <v>59</v>
      </c>
      <c r="E164" s="2" t="s">
        <v>268</v>
      </c>
      <c r="F164" s="17" t="s">
        <v>96</v>
      </c>
      <c r="G164" s="3">
        <v>92304</v>
      </c>
      <c r="H164" s="3">
        <v>92304</v>
      </c>
      <c r="I164" s="17" t="s">
        <v>685</v>
      </c>
      <c r="J164" s="4">
        <v>41353</v>
      </c>
      <c r="K164" s="14"/>
      <c r="L164" s="14"/>
    </row>
    <row r="165" spans="1:12" ht="35.25" customHeight="1">
      <c r="A165" s="15" t="s">
        <v>559</v>
      </c>
      <c r="B165" s="15" t="s">
        <v>807</v>
      </c>
      <c r="C165" s="15" t="s">
        <v>92</v>
      </c>
      <c r="D165" s="2" t="s">
        <v>324</v>
      </c>
      <c r="E165" s="2" t="s">
        <v>445</v>
      </c>
      <c r="F165" s="17" t="s">
        <v>538</v>
      </c>
      <c r="G165" s="3">
        <v>-81643</v>
      </c>
      <c r="H165" s="3">
        <v>31805</v>
      </c>
      <c r="I165" s="17" t="s">
        <v>686</v>
      </c>
      <c r="J165" s="4">
        <v>41335</v>
      </c>
      <c r="K165" s="14"/>
      <c r="L165" s="14"/>
    </row>
    <row r="166" spans="1:12" ht="35.25" customHeight="1">
      <c r="A166" s="15" t="s">
        <v>559</v>
      </c>
      <c r="B166" s="15" t="s">
        <v>807</v>
      </c>
      <c r="C166" s="15" t="s">
        <v>192</v>
      </c>
      <c r="D166" s="2" t="s">
        <v>79</v>
      </c>
      <c r="E166" s="2" t="s">
        <v>216</v>
      </c>
      <c r="F166" s="17" t="s">
        <v>302</v>
      </c>
      <c r="G166" s="3">
        <v>-4575</v>
      </c>
      <c r="H166" s="3">
        <v>4825</v>
      </c>
      <c r="I166" s="17" t="s">
        <v>686</v>
      </c>
      <c r="J166" s="4">
        <v>41309</v>
      </c>
      <c r="K166" s="14"/>
      <c r="L166" s="14"/>
    </row>
    <row r="167" spans="1:12" ht="35.25" customHeight="1">
      <c r="A167" s="15" t="s">
        <v>559</v>
      </c>
      <c r="B167" s="15" t="s">
        <v>807</v>
      </c>
      <c r="C167" s="15" t="s">
        <v>192</v>
      </c>
      <c r="D167" s="2" t="s">
        <v>79</v>
      </c>
      <c r="E167" s="2" t="s">
        <v>216</v>
      </c>
      <c r="F167" s="17" t="s">
        <v>302</v>
      </c>
      <c r="G167" s="3">
        <v>9400</v>
      </c>
      <c r="H167" s="3">
        <v>9400</v>
      </c>
      <c r="I167" s="17" t="s">
        <v>686</v>
      </c>
      <c r="J167" s="4">
        <v>41306</v>
      </c>
      <c r="K167" s="18">
        <f>SUM(G159:G167)</f>
        <v>423916</v>
      </c>
      <c r="L167" s="18">
        <f>SUM(G159:G167)</f>
        <v>423916</v>
      </c>
    </row>
    <row r="168" spans="1:12" ht="35.25" customHeight="1">
      <c r="A168" s="15" t="s">
        <v>69</v>
      </c>
      <c r="B168" s="15" t="s">
        <v>811</v>
      </c>
      <c r="C168" s="15" t="s">
        <v>318</v>
      </c>
      <c r="D168" s="2" t="s">
        <v>450</v>
      </c>
      <c r="E168" s="2" t="s">
        <v>252</v>
      </c>
      <c r="F168" s="17" t="s">
        <v>13</v>
      </c>
      <c r="G168" s="3">
        <v>38234</v>
      </c>
      <c r="H168" s="3">
        <v>38234</v>
      </c>
      <c r="I168" s="17" t="s">
        <v>692</v>
      </c>
      <c r="J168" s="4">
        <v>41296</v>
      </c>
      <c r="K168" s="14"/>
      <c r="L168" s="14"/>
    </row>
    <row r="169" spans="1:12" ht="35.25" customHeight="1">
      <c r="A169" s="15" t="s">
        <v>69</v>
      </c>
      <c r="B169" s="15" t="s">
        <v>811</v>
      </c>
      <c r="C169" s="15" t="s">
        <v>14</v>
      </c>
      <c r="D169" s="2" t="s">
        <v>495</v>
      </c>
      <c r="E169" s="2" t="s">
        <v>520</v>
      </c>
      <c r="F169" s="17" t="s">
        <v>345</v>
      </c>
      <c r="G169" s="3">
        <v>48819</v>
      </c>
      <c r="H169" s="3">
        <v>48819</v>
      </c>
      <c r="I169" s="17" t="s">
        <v>749</v>
      </c>
      <c r="J169" s="4">
        <v>41305</v>
      </c>
      <c r="K169" s="18">
        <f>SUM(G168:G169)</f>
        <v>87053</v>
      </c>
      <c r="L169" s="18">
        <f>SUM(G168:G169)</f>
        <v>87053</v>
      </c>
    </row>
    <row r="170" spans="1:12" ht="35.25" customHeight="1">
      <c r="A170" s="15" t="s">
        <v>813</v>
      </c>
      <c r="B170" s="15" t="s">
        <v>82</v>
      </c>
      <c r="C170" s="15" t="s">
        <v>107</v>
      </c>
      <c r="D170" s="2" t="s">
        <v>6</v>
      </c>
      <c r="E170" s="2" t="s">
        <v>409</v>
      </c>
      <c r="F170" s="17" t="s">
        <v>361</v>
      </c>
      <c r="G170" s="3">
        <v>15000</v>
      </c>
      <c r="H170" s="3">
        <v>15000</v>
      </c>
      <c r="I170" s="17" t="s">
        <v>758</v>
      </c>
      <c r="J170" s="4">
        <v>41323</v>
      </c>
      <c r="K170" s="14"/>
      <c r="L170" s="14"/>
    </row>
    <row r="171" spans="1:12" ht="35.25" customHeight="1">
      <c r="A171" s="15" t="s">
        <v>813</v>
      </c>
      <c r="B171" s="15" t="s">
        <v>82</v>
      </c>
      <c r="C171" s="15" t="s">
        <v>619</v>
      </c>
      <c r="D171" s="2" t="s">
        <v>210</v>
      </c>
      <c r="E171" s="2" t="s">
        <v>89</v>
      </c>
      <c r="F171" s="17" t="s">
        <v>225</v>
      </c>
      <c r="G171" s="3">
        <v>65486</v>
      </c>
      <c r="H171" s="3">
        <v>245332</v>
      </c>
      <c r="I171" s="17" t="s">
        <v>721</v>
      </c>
      <c r="J171" s="4">
        <v>41283</v>
      </c>
      <c r="K171" s="14"/>
      <c r="L171" s="14"/>
    </row>
    <row r="172" spans="1:12" ht="35.25" customHeight="1">
      <c r="A172" s="15" t="s">
        <v>813</v>
      </c>
      <c r="B172" s="15" t="s">
        <v>82</v>
      </c>
      <c r="C172" s="15" t="s">
        <v>639</v>
      </c>
      <c r="D172" s="2" t="s">
        <v>544</v>
      </c>
      <c r="E172" s="2" t="s">
        <v>48</v>
      </c>
      <c r="F172" s="17" t="s">
        <v>91</v>
      </c>
      <c r="G172" s="3">
        <v>7822</v>
      </c>
      <c r="H172" s="3">
        <v>135576</v>
      </c>
      <c r="I172" s="17" t="s">
        <v>687</v>
      </c>
      <c r="J172" s="4">
        <v>41320</v>
      </c>
      <c r="K172" s="14"/>
      <c r="L172" s="14"/>
    </row>
    <row r="173" spans="1:12" ht="35.25" customHeight="1">
      <c r="A173" s="15" t="s">
        <v>813</v>
      </c>
      <c r="B173" s="15" t="s">
        <v>82</v>
      </c>
      <c r="C173" s="15" t="s">
        <v>639</v>
      </c>
      <c r="D173" s="2" t="s">
        <v>448</v>
      </c>
      <c r="E173" s="2" t="s">
        <v>489</v>
      </c>
      <c r="F173" s="17" t="s">
        <v>564</v>
      </c>
      <c r="G173" s="3">
        <v>23769</v>
      </c>
      <c r="H173" s="3">
        <v>23769</v>
      </c>
      <c r="I173" s="17" t="s">
        <v>687</v>
      </c>
      <c r="J173" s="4">
        <v>41353</v>
      </c>
      <c r="K173" s="14"/>
      <c r="L173" s="14"/>
    </row>
    <row r="174" spans="1:12" ht="35.25" customHeight="1">
      <c r="A174" s="15" t="s">
        <v>813</v>
      </c>
      <c r="B174" s="15" t="s">
        <v>82</v>
      </c>
      <c r="C174" s="15" t="s">
        <v>138</v>
      </c>
      <c r="D174" s="2" t="s">
        <v>596</v>
      </c>
      <c r="E174" s="2" t="s">
        <v>53</v>
      </c>
      <c r="F174" s="17" t="s">
        <v>613</v>
      </c>
      <c r="G174" s="3">
        <v>140000</v>
      </c>
      <c r="H174" s="3">
        <v>878514</v>
      </c>
      <c r="I174" s="17" t="s">
        <v>726</v>
      </c>
      <c r="J174" s="4">
        <v>41292</v>
      </c>
      <c r="K174" s="14"/>
      <c r="L174" s="14"/>
    </row>
    <row r="175" spans="1:12" ht="35.25" customHeight="1">
      <c r="A175" s="15" t="s">
        <v>813</v>
      </c>
      <c r="B175" s="15" t="s">
        <v>82</v>
      </c>
      <c r="C175" s="15" t="s">
        <v>315</v>
      </c>
      <c r="D175" s="2" t="s">
        <v>81</v>
      </c>
      <c r="E175" s="2" t="s">
        <v>501</v>
      </c>
      <c r="F175" s="17" t="s">
        <v>492</v>
      </c>
      <c r="G175" s="3">
        <v>12318.33</v>
      </c>
      <c r="H175" s="3">
        <v>12318</v>
      </c>
      <c r="I175" s="17" t="s">
        <v>729</v>
      </c>
      <c r="J175" s="4">
        <v>41305</v>
      </c>
      <c r="K175" s="14"/>
      <c r="L175" s="14"/>
    </row>
    <row r="176" spans="1:12" ht="35.25" customHeight="1">
      <c r="A176" s="15" t="s">
        <v>813</v>
      </c>
      <c r="B176" s="15" t="s">
        <v>82</v>
      </c>
      <c r="C176" s="15" t="s">
        <v>24</v>
      </c>
      <c r="D176" s="2"/>
      <c r="E176" s="2" t="s">
        <v>391</v>
      </c>
      <c r="F176" s="17" t="s">
        <v>86</v>
      </c>
      <c r="G176" s="3">
        <v>20000</v>
      </c>
      <c r="H176" s="3">
        <v>249582</v>
      </c>
      <c r="I176" s="17" t="s">
        <v>686</v>
      </c>
      <c r="J176" s="4">
        <v>41353</v>
      </c>
      <c r="K176" s="14"/>
      <c r="L176" s="14"/>
    </row>
    <row r="177" spans="1:12" ht="35.25" customHeight="1">
      <c r="A177" s="15" t="s">
        <v>813</v>
      </c>
      <c r="B177" s="15" t="s">
        <v>82</v>
      </c>
      <c r="C177" s="15" t="s">
        <v>24</v>
      </c>
      <c r="D177" s="2"/>
      <c r="E177" s="2" t="s">
        <v>391</v>
      </c>
      <c r="F177" s="17" t="s">
        <v>86</v>
      </c>
      <c r="G177" s="3">
        <v>20000</v>
      </c>
      <c r="H177" s="3">
        <v>229582</v>
      </c>
      <c r="I177" s="17" t="s">
        <v>686</v>
      </c>
      <c r="J177" s="4">
        <v>41297</v>
      </c>
      <c r="K177" s="18">
        <f>SUM(G170:G177)</f>
        <v>304395.33</v>
      </c>
      <c r="L177" s="14"/>
    </row>
    <row r="178" spans="1:12" ht="35.25" customHeight="1">
      <c r="A178" s="15" t="s">
        <v>813</v>
      </c>
      <c r="B178" s="15" t="s">
        <v>814</v>
      </c>
      <c r="C178" s="15" t="s">
        <v>414</v>
      </c>
      <c r="D178" s="2" t="s">
        <v>110</v>
      </c>
      <c r="E178" s="2" t="s">
        <v>372</v>
      </c>
      <c r="F178" s="17" t="s">
        <v>360</v>
      </c>
      <c r="G178" s="3">
        <v>187</v>
      </c>
      <c r="H178" s="3">
        <v>203738</v>
      </c>
      <c r="I178" s="17" t="s">
        <v>686</v>
      </c>
      <c r="J178" s="4">
        <v>41355</v>
      </c>
      <c r="K178" s="14"/>
      <c r="L178" s="14"/>
    </row>
    <row r="179" spans="1:12" ht="35.25" customHeight="1">
      <c r="A179" s="15" t="s">
        <v>813</v>
      </c>
      <c r="B179" s="15" t="s">
        <v>814</v>
      </c>
      <c r="C179" s="15" t="s">
        <v>414</v>
      </c>
      <c r="D179" s="2" t="s">
        <v>110</v>
      </c>
      <c r="E179" s="2" t="s">
        <v>372</v>
      </c>
      <c r="F179" s="17" t="s">
        <v>360</v>
      </c>
      <c r="G179" s="3">
        <v>724</v>
      </c>
      <c r="H179" s="3">
        <v>203551</v>
      </c>
      <c r="I179" s="17" t="s">
        <v>686</v>
      </c>
      <c r="J179" s="4">
        <v>41306</v>
      </c>
      <c r="K179" s="14"/>
      <c r="L179" s="14"/>
    </row>
    <row r="180" spans="1:12" ht="35.25" customHeight="1">
      <c r="A180" s="15" t="s">
        <v>813</v>
      </c>
      <c r="B180" s="15" t="s">
        <v>814</v>
      </c>
      <c r="C180" s="15" t="s">
        <v>414</v>
      </c>
      <c r="D180" s="2" t="s">
        <v>110</v>
      </c>
      <c r="E180" s="2" t="s">
        <v>372</v>
      </c>
      <c r="F180" s="17" t="s">
        <v>360</v>
      </c>
      <c r="G180" s="3">
        <v>11330</v>
      </c>
      <c r="H180" s="3">
        <v>202827</v>
      </c>
      <c r="I180" s="17" t="s">
        <v>686</v>
      </c>
      <c r="J180" s="4">
        <v>41298</v>
      </c>
      <c r="K180" s="18">
        <f>SUM(G178:G180)</f>
        <v>12241</v>
      </c>
      <c r="L180" s="14"/>
    </row>
    <row r="181" spans="1:12" ht="35.25" customHeight="1">
      <c r="A181" s="15" t="s">
        <v>813</v>
      </c>
      <c r="B181" s="15" t="s">
        <v>842</v>
      </c>
      <c r="C181" s="15" t="s">
        <v>638</v>
      </c>
      <c r="D181" s="2" t="s">
        <v>33</v>
      </c>
      <c r="E181" s="2" t="s">
        <v>258</v>
      </c>
      <c r="F181" s="17" t="s">
        <v>678</v>
      </c>
      <c r="G181" s="3">
        <v>-40000</v>
      </c>
      <c r="H181" s="3">
        <v>178343</v>
      </c>
      <c r="I181" s="17" t="s">
        <v>762</v>
      </c>
      <c r="J181" s="4">
        <v>41362</v>
      </c>
      <c r="K181" s="14"/>
      <c r="L181" s="14"/>
    </row>
    <row r="182" spans="1:12" ht="35.25" customHeight="1">
      <c r="A182" s="15" t="s">
        <v>813</v>
      </c>
      <c r="B182" s="15" t="s">
        <v>842</v>
      </c>
      <c r="C182" s="15" t="s">
        <v>543</v>
      </c>
      <c r="D182" s="2" t="s">
        <v>272</v>
      </c>
      <c r="E182" s="2" t="s">
        <v>440</v>
      </c>
      <c r="F182" s="17" t="s">
        <v>477</v>
      </c>
      <c r="G182" s="3">
        <v>77509.87</v>
      </c>
      <c r="H182" s="3">
        <v>77510</v>
      </c>
      <c r="I182" s="17" t="s">
        <v>726</v>
      </c>
      <c r="J182" s="4">
        <v>41299</v>
      </c>
      <c r="K182" s="14"/>
      <c r="L182" s="14"/>
    </row>
    <row r="183" spans="1:12" ht="35.25" customHeight="1">
      <c r="A183" s="15" t="s">
        <v>813</v>
      </c>
      <c r="B183" s="15" t="s">
        <v>842</v>
      </c>
      <c r="C183" s="15" t="s">
        <v>353</v>
      </c>
      <c r="D183" s="2" t="s">
        <v>44</v>
      </c>
      <c r="E183" s="2" t="s">
        <v>509</v>
      </c>
      <c r="F183" s="17" t="s">
        <v>376</v>
      </c>
      <c r="G183" s="3">
        <v>199931</v>
      </c>
      <c r="H183" s="3">
        <v>590077</v>
      </c>
      <c r="I183" s="17" t="s">
        <v>708</v>
      </c>
      <c r="J183" s="4">
        <v>41344</v>
      </c>
      <c r="K183" s="14"/>
      <c r="L183" s="14"/>
    </row>
    <row r="184" spans="1:12" ht="35.25" customHeight="1">
      <c r="A184" s="15" t="s">
        <v>813</v>
      </c>
      <c r="B184" s="15" t="s">
        <v>842</v>
      </c>
      <c r="C184" s="15" t="s">
        <v>353</v>
      </c>
      <c r="D184" s="2" t="s">
        <v>466</v>
      </c>
      <c r="E184" s="2" t="s">
        <v>112</v>
      </c>
      <c r="F184" s="17" t="s">
        <v>155</v>
      </c>
      <c r="G184" s="3">
        <v>176869</v>
      </c>
      <c r="H184" s="3">
        <v>176869</v>
      </c>
      <c r="I184" s="17" t="s">
        <v>712</v>
      </c>
      <c r="J184" s="4">
        <v>41305</v>
      </c>
      <c r="K184" s="14"/>
      <c r="L184" s="14"/>
    </row>
    <row r="185" spans="1:12" ht="35.25" customHeight="1">
      <c r="A185" s="15" t="s">
        <v>813</v>
      </c>
      <c r="B185" s="15" t="s">
        <v>842</v>
      </c>
      <c r="C185" s="15" t="s">
        <v>534</v>
      </c>
      <c r="D185" s="2" t="s">
        <v>104</v>
      </c>
      <c r="E185" s="2" t="s">
        <v>16</v>
      </c>
      <c r="F185" s="17" t="s">
        <v>46</v>
      </c>
      <c r="G185" s="3">
        <v>550000</v>
      </c>
      <c r="H185" s="3">
        <v>550000</v>
      </c>
      <c r="I185" s="17" t="s">
        <v>712</v>
      </c>
      <c r="J185" s="4">
        <v>41306</v>
      </c>
      <c r="K185" s="14"/>
      <c r="L185" s="14"/>
    </row>
    <row r="186" spans="1:12" ht="35.25" customHeight="1">
      <c r="A186" s="15" t="s">
        <v>813</v>
      </c>
      <c r="B186" s="15" t="s">
        <v>842</v>
      </c>
      <c r="C186" s="15" t="s">
        <v>157</v>
      </c>
      <c r="D186" s="2" t="s">
        <v>357</v>
      </c>
      <c r="E186" s="2" t="s">
        <v>267</v>
      </c>
      <c r="F186" s="17" t="s">
        <v>610</v>
      </c>
      <c r="G186" s="3">
        <v>81255</v>
      </c>
      <c r="H186" s="3">
        <v>133320</v>
      </c>
      <c r="I186" s="17" t="s">
        <v>712</v>
      </c>
      <c r="J186" s="4">
        <v>41362</v>
      </c>
      <c r="K186" s="14"/>
      <c r="L186" s="14"/>
    </row>
    <row r="187" spans="1:12" ht="35.25" customHeight="1">
      <c r="A187" s="15" t="s">
        <v>813</v>
      </c>
      <c r="B187" s="15" t="s">
        <v>842</v>
      </c>
      <c r="C187" s="15" t="s">
        <v>621</v>
      </c>
      <c r="D187" s="2" t="s">
        <v>226</v>
      </c>
      <c r="E187" s="2" t="s">
        <v>306</v>
      </c>
      <c r="F187" s="17" t="s">
        <v>197</v>
      </c>
      <c r="G187" s="3">
        <v>89381</v>
      </c>
      <c r="H187" s="3">
        <v>400000</v>
      </c>
      <c r="I187" s="17" t="s">
        <v>712</v>
      </c>
      <c r="J187" s="4">
        <v>41306</v>
      </c>
      <c r="K187" s="18">
        <f>SUM(G181:G187)</f>
        <v>1134945.87</v>
      </c>
      <c r="L187" s="14"/>
    </row>
    <row r="188" spans="1:12" ht="35.25" customHeight="1">
      <c r="A188" s="15" t="s">
        <v>813</v>
      </c>
      <c r="B188" s="15" t="s">
        <v>845</v>
      </c>
      <c r="C188" s="15" t="s">
        <v>84</v>
      </c>
      <c r="D188" s="2" t="s">
        <v>135</v>
      </c>
      <c r="E188" s="2" t="s">
        <v>631</v>
      </c>
      <c r="F188" s="17" t="s">
        <v>156</v>
      </c>
      <c r="G188" s="3">
        <v>81586</v>
      </c>
      <c r="H188" s="3">
        <v>306496</v>
      </c>
      <c r="I188" s="17" t="s">
        <v>725</v>
      </c>
      <c r="J188" s="4">
        <v>41360</v>
      </c>
      <c r="K188" s="14"/>
      <c r="L188" s="14"/>
    </row>
    <row r="189" spans="1:12" ht="35.25" customHeight="1">
      <c r="A189" s="15" t="s">
        <v>813</v>
      </c>
      <c r="B189" s="15" t="s">
        <v>845</v>
      </c>
      <c r="C189" s="15" t="s">
        <v>84</v>
      </c>
      <c r="D189" s="2" t="s">
        <v>464</v>
      </c>
      <c r="E189" s="2" t="s">
        <v>499</v>
      </c>
      <c r="F189" s="17" t="s">
        <v>602</v>
      </c>
      <c r="G189" s="3">
        <v>91923</v>
      </c>
      <c r="H189" s="3">
        <v>722978</v>
      </c>
      <c r="I189" s="17" t="s">
        <v>742</v>
      </c>
      <c r="J189" s="4">
        <v>41291</v>
      </c>
      <c r="K189" s="14"/>
      <c r="L189" s="14"/>
    </row>
    <row r="190" spans="1:12" ht="35.25" customHeight="1">
      <c r="A190" s="15" t="s">
        <v>813</v>
      </c>
      <c r="B190" s="15" t="s">
        <v>845</v>
      </c>
      <c r="C190" s="15" t="s">
        <v>124</v>
      </c>
      <c r="D190" s="2" t="s">
        <v>12</v>
      </c>
      <c r="E190" s="2" t="s">
        <v>425</v>
      </c>
      <c r="F190" s="17" t="s">
        <v>152</v>
      </c>
      <c r="G190" s="3">
        <v>114601</v>
      </c>
      <c r="H190" s="3">
        <v>732980</v>
      </c>
      <c r="I190" s="17" t="s">
        <v>712</v>
      </c>
      <c r="J190" s="4">
        <v>41283</v>
      </c>
      <c r="K190" s="14"/>
      <c r="L190" s="14"/>
    </row>
    <row r="191" spans="1:12" ht="35.25" customHeight="1">
      <c r="A191" s="15" t="s">
        <v>813</v>
      </c>
      <c r="B191" s="15" t="s">
        <v>845</v>
      </c>
      <c r="C191" s="15" t="s">
        <v>166</v>
      </c>
      <c r="D191" s="2" t="s">
        <v>388</v>
      </c>
      <c r="E191" s="2" t="s">
        <v>453</v>
      </c>
      <c r="F191" s="17" t="s">
        <v>599</v>
      </c>
      <c r="G191" s="3">
        <v>330021</v>
      </c>
      <c r="H191" s="3">
        <v>330021</v>
      </c>
      <c r="I191" s="17" t="s">
        <v>717</v>
      </c>
      <c r="J191" s="4">
        <v>41306</v>
      </c>
      <c r="K191" s="18">
        <f>SUM(G188:G191)</f>
        <v>618131</v>
      </c>
      <c r="L191" s="14"/>
    </row>
    <row r="192" spans="1:12" ht="35.25" customHeight="1">
      <c r="A192" s="15" t="s">
        <v>813</v>
      </c>
      <c r="B192" s="15" t="s">
        <v>838</v>
      </c>
      <c r="C192" s="15" t="s">
        <v>180</v>
      </c>
      <c r="D192" s="2" t="s">
        <v>146</v>
      </c>
      <c r="E192" s="2" t="s">
        <v>352</v>
      </c>
      <c r="F192" s="17" t="s">
        <v>428</v>
      </c>
      <c r="G192" s="3">
        <v>10000</v>
      </c>
      <c r="H192" s="3">
        <v>10000</v>
      </c>
      <c r="I192" s="17" t="s">
        <v>768</v>
      </c>
      <c r="J192" s="4">
        <v>41331</v>
      </c>
      <c r="K192" s="14"/>
      <c r="L192" s="14"/>
    </row>
    <row r="193" spans="1:12" ht="35.25" customHeight="1">
      <c r="A193" s="15" t="s">
        <v>813</v>
      </c>
      <c r="B193" s="15" t="s">
        <v>838</v>
      </c>
      <c r="C193" s="15" t="s">
        <v>451</v>
      </c>
      <c r="D193" s="2" t="s">
        <v>476</v>
      </c>
      <c r="E193" s="2" t="s">
        <v>191</v>
      </c>
      <c r="F193" s="17" t="s">
        <v>310</v>
      </c>
      <c r="G193" s="3">
        <v>56148.84</v>
      </c>
      <c r="H193" s="3">
        <v>56149</v>
      </c>
      <c r="I193" s="17" t="s">
        <v>777</v>
      </c>
      <c r="J193" s="4">
        <v>41303</v>
      </c>
      <c r="K193" s="14"/>
      <c r="L193" s="14"/>
    </row>
    <row r="194" spans="1:12" ht="35.25" customHeight="1">
      <c r="A194" s="15" t="s">
        <v>813</v>
      </c>
      <c r="B194" s="15" t="s">
        <v>838</v>
      </c>
      <c r="C194" s="15" t="s">
        <v>539</v>
      </c>
      <c r="D194" s="2" t="s">
        <v>292</v>
      </c>
      <c r="E194" s="2" t="s">
        <v>45</v>
      </c>
      <c r="F194" s="17" t="s">
        <v>65</v>
      </c>
      <c r="G194" s="3">
        <v>182726</v>
      </c>
      <c r="H194" s="3">
        <v>355419</v>
      </c>
      <c r="I194" s="17" t="s">
        <v>712</v>
      </c>
      <c r="J194" s="4">
        <v>41313</v>
      </c>
      <c r="K194" s="14"/>
      <c r="L194" s="14"/>
    </row>
    <row r="195" spans="1:12" ht="35.25" customHeight="1">
      <c r="A195" s="15" t="s">
        <v>813</v>
      </c>
      <c r="B195" s="15" t="s">
        <v>838</v>
      </c>
      <c r="C195" s="15" t="s">
        <v>517</v>
      </c>
      <c r="D195" s="2" t="s">
        <v>283</v>
      </c>
      <c r="E195" s="2" t="s">
        <v>203</v>
      </c>
      <c r="F195" s="17" t="s">
        <v>371</v>
      </c>
      <c r="G195" s="3">
        <v>800000</v>
      </c>
      <c r="H195" s="3">
        <v>2765478</v>
      </c>
      <c r="I195" s="17" t="s">
        <v>708</v>
      </c>
      <c r="J195" s="4">
        <v>41331</v>
      </c>
      <c r="K195" s="14"/>
      <c r="L195" s="14"/>
    </row>
    <row r="196" spans="1:12" ht="35.25" customHeight="1">
      <c r="A196" s="15" t="s">
        <v>813</v>
      </c>
      <c r="B196" s="15" t="s">
        <v>838</v>
      </c>
      <c r="C196" s="15" t="s">
        <v>517</v>
      </c>
      <c r="D196" s="2" t="s">
        <v>283</v>
      </c>
      <c r="E196" s="2" t="s">
        <v>203</v>
      </c>
      <c r="F196" s="17" t="s">
        <v>371</v>
      </c>
      <c r="G196" s="3">
        <v>200000</v>
      </c>
      <c r="H196" s="3">
        <v>1965478</v>
      </c>
      <c r="I196" s="17" t="s">
        <v>708</v>
      </c>
      <c r="J196" s="4">
        <v>41296</v>
      </c>
      <c r="K196" s="14"/>
      <c r="L196" s="14"/>
    </row>
    <row r="197" spans="1:12" ht="35.25" customHeight="1">
      <c r="A197" s="15" t="s">
        <v>813</v>
      </c>
      <c r="B197" s="15" t="s">
        <v>838</v>
      </c>
      <c r="C197" s="15" t="s">
        <v>242</v>
      </c>
      <c r="D197" s="2" t="s">
        <v>190</v>
      </c>
      <c r="E197" s="2" t="s">
        <v>43</v>
      </c>
      <c r="F197" s="17" t="s">
        <v>51</v>
      </c>
      <c r="G197" s="3">
        <v>74982</v>
      </c>
      <c r="H197" s="3">
        <v>150217</v>
      </c>
      <c r="I197" s="17" t="s">
        <v>713</v>
      </c>
      <c r="J197" s="4">
        <v>41324</v>
      </c>
      <c r="K197" s="14"/>
      <c r="L197" s="14"/>
    </row>
    <row r="198" spans="1:12" ht="35.25" customHeight="1">
      <c r="A198" s="15" t="s">
        <v>813</v>
      </c>
      <c r="B198" s="15" t="s">
        <v>838</v>
      </c>
      <c r="C198" s="15" t="s">
        <v>242</v>
      </c>
      <c r="D198" s="2" t="s">
        <v>417</v>
      </c>
      <c r="E198" s="2" t="s">
        <v>676</v>
      </c>
      <c r="F198" s="17" t="s">
        <v>27</v>
      </c>
      <c r="G198" s="3">
        <v>23572</v>
      </c>
      <c r="H198" s="3">
        <v>23572</v>
      </c>
      <c r="I198" s="17" t="s">
        <v>713</v>
      </c>
      <c r="J198" s="4">
        <v>41297</v>
      </c>
      <c r="K198" s="18">
        <f>SUM(G192:G198)</f>
        <v>1347428.84</v>
      </c>
      <c r="L198" s="14"/>
    </row>
    <row r="199" spans="1:12" ht="35.25" customHeight="1">
      <c r="A199" s="15" t="s">
        <v>813</v>
      </c>
      <c r="B199" s="15" t="s">
        <v>36</v>
      </c>
      <c r="C199" s="15" t="s">
        <v>506</v>
      </c>
      <c r="D199" s="2" t="s">
        <v>635</v>
      </c>
      <c r="E199" s="2" t="s">
        <v>527</v>
      </c>
      <c r="F199" s="17" t="s">
        <v>122</v>
      </c>
      <c r="G199" s="3">
        <v>22385</v>
      </c>
      <c r="H199" s="3">
        <v>22385</v>
      </c>
      <c r="I199" s="17" t="s">
        <v>738</v>
      </c>
      <c r="J199" s="4">
        <v>41360</v>
      </c>
      <c r="K199" s="18">
        <f>SUM(G199)</f>
        <v>22385</v>
      </c>
      <c r="L199" s="14"/>
    </row>
    <row r="200" spans="1:12" ht="35.25" customHeight="1">
      <c r="A200" s="15" t="s">
        <v>813</v>
      </c>
      <c r="B200" s="15" t="s">
        <v>823</v>
      </c>
      <c r="C200" s="15" t="s">
        <v>119</v>
      </c>
      <c r="D200" s="2" t="s">
        <v>340</v>
      </c>
      <c r="E200" s="2" t="s">
        <v>474</v>
      </c>
      <c r="F200" s="17" t="s">
        <v>362</v>
      </c>
      <c r="G200" s="3">
        <v>-7290</v>
      </c>
      <c r="H200" s="3">
        <v>71668</v>
      </c>
      <c r="I200" s="17" t="s">
        <v>723</v>
      </c>
      <c r="J200" s="4">
        <v>41297</v>
      </c>
      <c r="K200" s="18">
        <f>SUM(G200)</f>
        <v>-7290</v>
      </c>
      <c r="L200" s="18">
        <f>SUM(G170:G200)</f>
        <v>3432237.04</v>
      </c>
    </row>
    <row r="201" spans="1:12" s="8" customFormat="1" ht="42.75" customHeight="1">
      <c r="A201" s="9" t="s">
        <v>875</v>
      </c>
      <c r="B201" s="10"/>
      <c r="C201" s="10"/>
      <c r="D201" s="10"/>
      <c r="E201" s="10"/>
      <c r="F201" s="11" t="s">
        <v>848</v>
      </c>
      <c r="G201" s="12">
        <f>SUM(G2:G200)</f>
        <v>23890184.11</v>
      </c>
      <c r="H201" s="10"/>
      <c r="I201" s="10"/>
      <c r="J201" s="13"/>
      <c r="K201" s="12">
        <f>SUM(K2:K200)</f>
        <v>23890184.11</v>
      </c>
      <c r="L201" s="12">
        <f>SUM(L2:L200)</f>
        <v>23890184.11</v>
      </c>
    </row>
    <row r="202" spans="1:12" s="8" customFormat="1" ht="24" customHeight="1">
      <c r="A202" s="19"/>
      <c r="B202" s="19"/>
      <c r="C202" s="19"/>
      <c r="D202" s="19"/>
      <c r="E202" s="19"/>
      <c r="F202" s="20"/>
      <c r="G202" s="21"/>
      <c r="H202" s="19"/>
      <c r="I202" s="19"/>
      <c r="J202" s="22"/>
      <c r="K202" s="21"/>
      <c r="L202" s="21"/>
    </row>
    <row r="204" ht="12.75">
      <c r="A204" s="16" t="s">
        <v>849</v>
      </c>
    </row>
    <row r="205" spans="1:12" ht="35.25" customHeight="1">
      <c r="A205" s="15" t="s">
        <v>831</v>
      </c>
      <c r="B205" s="15" t="s">
        <v>833</v>
      </c>
      <c r="C205" s="15" t="s">
        <v>662</v>
      </c>
      <c r="D205" s="2" t="s">
        <v>401</v>
      </c>
      <c r="E205" s="2" t="s">
        <v>432</v>
      </c>
      <c r="F205" s="17" t="s">
        <v>381</v>
      </c>
      <c r="G205" s="3">
        <v>10641</v>
      </c>
      <c r="H205" s="3">
        <v>159107</v>
      </c>
      <c r="I205" s="17" t="s">
        <v>739</v>
      </c>
      <c r="J205" s="4">
        <v>41287</v>
      </c>
      <c r="K205" s="14"/>
      <c r="L205" s="14"/>
    </row>
    <row r="206" spans="1:12" ht="35.25" customHeight="1">
      <c r="A206" s="15" t="s">
        <v>831</v>
      </c>
      <c r="B206" s="15" t="s">
        <v>833</v>
      </c>
      <c r="C206" s="15" t="s">
        <v>662</v>
      </c>
      <c r="D206" s="2"/>
      <c r="E206" s="2" t="s">
        <v>75</v>
      </c>
      <c r="F206" s="17" t="s">
        <v>587</v>
      </c>
      <c r="G206" s="3">
        <v>147477</v>
      </c>
      <c r="H206" s="3">
        <v>312673</v>
      </c>
      <c r="I206" s="17" t="s">
        <v>686</v>
      </c>
      <c r="J206" s="4">
        <v>41325</v>
      </c>
      <c r="K206" s="14"/>
      <c r="L206" s="14"/>
    </row>
    <row r="207" spans="1:12" ht="35.25" customHeight="1">
      <c r="A207" s="15" t="s">
        <v>806</v>
      </c>
      <c r="B207" s="15" t="s">
        <v>822</v>
      </c>
      <c r="C207" s="15" t="s">
        <v>659</v>
      </c>
      <c r="D207" s="2" t="s">
        <v>251</v>
      </c>
      <c r="E207" s="2" t="s">
        <v>176</v>
      </c>
      <c r="F207" s="17" t="s">
        <v>406</v>
      </c>
      <c r="G207" s="3">
        <v>20000</v>
      </c>
      <c r="H207" s="3">
        <v>97970</v>
      </c>
      <c r="I207" s="17" t="s">
        <v>771</v>
      </c>
      <c r="J207" s="4">
        <v>41332</v>
      </c>
      <c r="K207" s="14"/>
      <c r="L207" s="14"/>
    </row>
    <row r="208" spans="1:12" ht="35.25" customHeight="1">
      <c r="A208" s="15" t="s">
        <v>806</v>
      </c>
      <c r="B208" s="15" t="s">
        <v>822</v>
      </c>
      <c r="C208" s="15" t="s">
        <v>108</v>
      </c>
      <c r="D208" s="2"/>
      <c r="E208" s="2" t="s">
        <v>591</v>
      </c>
      <c r="F208" s="17" t="s">
        <v>211</v>
      </c>
      <c r="G208" s="3">
        <v>18800</v>
      </c>
      <c r="H208" s="3">
        <v>18800</v>
      </c>
      <c r="I208" s="17" t="s">
        <v>686</v>
      </c>
      <c r="J208" s="4">
        <v>41346</v>
      </c>
      <c r="K208" s="14"/>
      <c r="L208" s="14"/>
    </row>
    <row r="209" spans="1:12" ht="35.25" customHeight="1">
      <c r="A209" s="15" t="s">
        <v>804</v>
      </c>
      <c r="B209" s="15" t="s">
        <v>836</v>
      </c>
      <c r="C209" s="15" t="s">
        <v>230</v>
      </c>
      <c r="D209" s="2"/>
      <c r="E209" s="2" t="s">
        <v>338</v>
      </c>
      <c r="F209" s="17" t="s">
        <v>1</v>
      </c>
      <c r="G209" s="3">
        <v>9400</v>
      </c>
      <c r="H209" s="3">
        <v>9400</v>
      </c>
      <c r="I209" s="17" t="s">
        <v>686</v>
      </c>
      <c r="J209" s="4">
        <v>41310</v>
      </c>
      <c r="K209" s="14"/>
      <c r="L209" s="14"/>
    </row>
    <row r="210" spans="1:12" ht="35.25" customHeight="1">
      <c r="A210" s="15" t="s">
        <v>804</v>
      </c>
      <c r="B210" s="15" t="s">
        <v>280</v>
      </c>
      <c r="C210" s="15" t="s">
        <v>98</v>
      </c>
      <c r="D210" s="2" t="s">
        <v>415</v>
      </c>
      <c r="E210" s="2" t="s">
        <v>248</v>
      </c>
      <c r="F210" s="17" t="s">
        <v>463</v>
      </c>
      <c r="G210" s="3">
        <v>41719</v>
      </c>
      <c r="H210" s="3">
        <v>307638</v>
      </c>
      <c r="I210" s="17" t="s">
        <v>686</v>
      </c>
      <c r="J210" s="4">
        <v>41353</v>
      </c>
      <c r="K210" s="14"/>
      <c r="L210" s="14"/>
    </row>
    <row r="211" spans="1:12" ht="35.25" customHeight="1">
      <c r="A211" s="15" t="s">
        <v>818</v>
      </c>
      <c r="B211" s="15" t="s">
        <v>819</v>
      </c>
      <c r="C211" s="15" t="s">
        <v>608</v>
      </c>
      <c r="D211" s="2" t="s">
        <v>238</v>
      </c>
      <c r="E211" s="2" t="s">
        <v>37</v>
      </c>
      <c r="F211" s="17" t="s">
        <v>601</v>
      </c>
      <c r="G211" s="3">
        <v>-20722</v>
      </c>
      <c r="H211" s="3">
        <v>355199</v>
      </c>
      <c r="I211" s="17" t="s">
        <v>686</v>
      </c>
      <c r="J211" s="4">
        <v>41313</v>
      </c>
      <c r="K211" s="14"/>
      <c r="L211" s="14"/>
    </row>
    <row r="212" spans="1:12" ht="35.25" customHeight="1">
      <c r="A212" s="15" t="s">
        <v>816</v>
      </c>
      <c r="B212" s="15" t="s">
        <v>817</v>
      </c>
      <c r="C212" s="15" t="s">
        <v>525</v>
      </c>
      <c r="D212" s="2" t="s">
        <v>316</v>
      </c>
      <c r="E212" s="2" t="s">
        <v>168</v>
      </c>
      <c r="F212" s="17" t="s">
        <v>334</v>
      </c>
      <c r="G212" s="3">
        <v>200000</v>
      </c>
      <c r="H212" s="3">
        <v>200000</v>
      </c>
      <c r="I212" s="17" t="s">
        <v>686</v>
      </c>
      <c r="J212" s="4">
        <v>41291</v>
      </c>
      <c r="K212" s="18"/>
      <c r="L212" s="18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W Maze</dc:creator>
  <cp:keywords/>
  <dc:description/>
  <cp:lastModifiedBy>Boshra F Zawawi</cp:lastModifiedBy>
  <cp:lastPrinted>2013-04-08T11:48:23Z</cp:lastPrinted>
  <dcterms:created xsi:type="dcterms:W3CDTF">2013-04-08T13:01:00Z</dcterms:created>
  <dcterms:modified xsi:type="dcterms:W3CDTF">2013-06-20T13:37:10Z</dcterms:modified>
  <cp:category/>
  <cp:version/>
  <cp:contentType/>
  <cp:contentStatus/>
</cp:coreProperties>
</file>