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60" windowWidth="10000" windowHeight="6940" activeTab="1"/>
  </bookViews>
  <sheets>
    <sheet name="Sheet1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<sst xmlns="http://schemas.openxmlformats.org/spreadsheetml/2006/main" count="2121" uniqueCount="1226">
  <si>
    <t>CATSR</t>
  </si>
  <si>
    <t>202744</t>
  </si>
  <si>
    <t>222201</t>
  </si>
  <si>
    <t>112512</t>
  </si>
  <si>
    <t>Jones, R Christian</t>
  </si>
  <si>
    <t>12120217</t>
  </si>
  <si>
    <t>Forrest, Lewis E</t>
  </si>
  <si>
    <t>RUBIN, PHILIP D.</t>
  </si>
  <si>
    <t>Updating and Managing Space Medicine Literature Database: Expansion of the Database Operations and Technical Support</t>
  </si>
  <si>
    <t>COX, DANIEL</t>
  </si>
  <si>
    <t>Aeronomy of Ice in the Mesosphere (AIM)</t>
  </si>
  <si>
    <t>111240</t>
  </si>
  <si>
    <t>NG, CHEE</t>
  </si>
  <si>
    <t>PETRICOIN, EMANUEL</t>
  </si>
  <si>
    <t>202704</t>
  </si>
  <si>
    <t>Division of Health and Human Performance Graduate Athletic Training Student Support</t>
  </si>
  <si>
    <t>Earth Observing and Space Research, Remote Sensing, Computational Physics, Computational Fluid Dynamics and Associated Scientific Fields</t>
  </si>
  <si>
    <t>13020122</t>
  </si>
  <si>
    <t>LUKE, SEAN</t>
  </si>
  <si>
    <t>Observed Water Cycle Predictability and NEWS Organizations</t>
  </si>
  <si>
    <t>Simulation of Naval Materials</t>
  </si>
  <si>
    <t>106039</t>
  </si>
  <si>
    <t>CEBRAL, JUAN RAUL</t>
  </si>
  <si>
    <t>School of Rec, Hth &amp; Tourism</t>
  </si>
  <si>
    <t>112454</t>
  </si>
  <si>
    <t>School of Rec, Hth &amp; Tourism</t>
  </si>
  <si>
    <t>112823</t>
  </si>
  <si>
    <t>222195</t>
  </si>
  <si>
    <t>112259</t>
  </si>
  <si>
    <t>LOI: Early Childhood Teachers as Socializers of Young Children's Emotional Competence</t>
  </si>
  <si>
    <t>Hinton, Roy W</t>
  </si>
  <si>
    <t>202721</t>
  </si>
  <si>
    <t>PULLEN, J. MARK</t>
  </si>
  <si>
    <t>Joiner, Wilsaan</t>
  </si>
  <si>
    <t>13030275</t>
  </si>
  <si>
    <t>112592</t>
  </si>
  <si>
    <t>Application of NPP/JPSS Data for Enhanced Flood Mapping and Inundation Area Estimates</t>
  </si>
  <si>
    <t>The ACHIEVES Project (AdvanCing Healthcare Initiatives for undErserVEd Students)</t>
  </si>
  <si>
    <t>12120166</t>
  </si>
  <si>
    <t>Editing Econ Journal Watch</t>
  </si>
  <si>
    <t>112765</t>
  </si>
  <si>
    <t>Collaborative Research: Separating Forced and Unforced Decadal Predictability in Models and Observations</t>
  </si>
  <si>
    <t>112045</t>
  </si>
  <si>
    <t>202761</t>
  </si>
  <si>
    <t>Zaidi, Syed Abbas K</t>
  </si>
  <si>
    <t>Rhodes, Edward</t>
  </si>
  <si>
    <t>222224</t>
  </si>
  <si>
    <t>Finkelstein, James H</t>
  </si>
  <si>
    <t>Statistics</t>
  </si>
  <si>
    <t>Witte, James</t>
  </si>
  <si>
    <t>History &amp; Art History</t>
  </si>
  <si>
    <t>202784</t>
  </si>
  <si>
    <t>History &amp; Art History</t>
  </si>
  <si>
    <t>13010010</t>
  </si>
  <si>
    <t>12120232</t>
  </si>
  <si>
    <t>13020147</t>
  </si>
  <si>
    <t>112257</t>
  </si>
  <si>
    <t>112688</t>
  </si>
  <si>
    <t>202682</t>
  </si>
  <si>
    <t>Automated Security Testing and Analysis of Android Applications</t>
  </si>
  <si>
    <t>Non-competitive administrative supplement application for R01 grant NS39600: “Generation and description of neuronal morphology and connectivity”</t>
  </si>
  <si>
    <t>ZIMMERMAN, EMILY</t>
  </si>
  <si>
    <t>112667</t>
  </si>
  <si>
    <t>202725</t>
  </si>
  <si>
    <t>SUN, DONGLIAN</t>
  </si>
  <si>
    <t>202688</t>
  </si>
  <si>
    <t>12120238</t>
  </si>
  <si>
    <t>KASHANCHI, FATAH</t>
  </si>
  <si>
    <t>PLATT, BRIAN W.</t>
  </si>
  <si>
    <t>221626</t>
  </si>
  <si>
    <t>202045</t>
  </si>
  <si>
    <t>112761</t>
  </si>
  <si>
    <t>12120187</t>
  </si>
  <si>
    <t>13020103</t>
  </si>
  <si>
    <t>Nelson, Mary A</t>
  </si>
  <si>
    <t>12120162</t>
  </si>
  <si>
    <t>202623</t>
  </si>
  <si>
    <t>Basic Ordering Agreement for Student Services Opportunities with the USGS</t>
  </si>
  <si>
    <t>Taxman, Faye Sharon</t>
  </si>
  <si>
    <t>Faculty Practice Deanne Zwicker, DNP at Primary and Geriatric Care</t>
  </si>
  <si>
    <t>112627</t>
  </si>
  <si>
    <t>202471</t>
  </si>
  <si>
    <t>110849</t>
  </si>
  <si>
    <t>221628</t>
  </si>
  <si>
    <t>221803</t>
  </si>
  <si>
    <t>12120189</t>
  </si>
  <si>
    <t>FRYXELL, KARL J.</t>
  </si>
  <si>
    <t>LI, FEI</t>
  </si>
  <si>
    <t>SFORZA, DANIEL</t>
  </si>
  <si>
    <t>202765</t>
  </si>
  <si>
    <t>202686</t>
  </si>
  <si>
    <t>HANDLS Scan Substudy: Race, Socioeconomic Status, and the Brain</t>
  </si>
  <si>
    <t>Shedd, Juliette R</t>
  </si>
  <si>
    <t>GMUF Public Policy Fund</t>
  </si>
  <si>
    <t>13020143</t>
  </si>
  <si>
    <t>202663</t>
  </si>
  <si>
    <t>Enhancement of FEFLO</t>
  </si>
  <si>
    <t>111190</t>
  </si>
  <si>
    <t>221683</t>
  </si>
  <si>
    <t>220240</t>
  </si>
  <si>
    <t>110889</t>
  </si>
  <si>
    <t>112238</t>
  </si>
  <si>
    <t>202740</t>
  </si>
  <si>
    <t>222205</t>
  </si>
  <si>
    <t>CI-P: Workshop on Enhancing a Large-scale Multiagent Simulation Tool</t>
  </si>
  <si>
    <t>Stafford Tech Park</t>
  </si>
  <si>
    <t>SMITH, ROBERT F.</t>
  </si>
  <si>
    <t>202608</t>
  </si>
  <si>
    <t>NeuroMorpho.Org Project</t>
  </si>
  <si>
    <t>107847</t>
  </si>
  <si>
    <t>201691</t>
  </si>
  <si>
    <t>KRASNOW:COLLABORATIVE RESEARCH: Spatial and Temporal Aspects of cAMP/PKA Signaling Underlying Information Processing Neurons</t>
  </si>
  <si>
    <t>13020183</t>
  </si>
  <si>
    <t>11144A</t>
  </si>
  <si>
    <t>EBP in Solano County, CA</t>
  </si>
  <si>
    <t>Professor Rao Visiting University of Minnesota Fall 2012</t>
  </si>
  <si>
    <t>MOROWITZ, HAROLD J.</t>
  </si>
  <si>
    <t>112024</t>
  </si>
  <si>
    <t>Ultra-Rare Kaon Decays at CERN</t>
  </si>
  <si>
    <t>University Life</t>
  </si>
  <si>
    <t>HAYNES, KINGSLEY E.</t>
  </si>
  <si>
    <t>13020168</t>
  </si>
  <si>
    <t>202700</t>
  </si>
  <si>
    <t>JPSS/GCOM-W AMSR2 Soil Moisture EDR Development</t>
  </si>
  <si>
    <t>Seek and Treat: HIV, Bup, and Criminal Justice</t>
  </si>
  <si>
    <t>110981</t>
  </si>
  <si>
    <t>Sciences and Exploration Data Analysis</t>
  </si>
  <si>
    <t>112450</t>
  </si>
  <si>
    <t>12110158</t>
  </si>
  <si>
    <t>112122</t>
  </si>
  <si>
    <t>222057</t>
  </si>
  <si>
    <t>Development of a Novel Nano-Aerosolized Delivery Method for Therapeutic Intervention Against Francisella Tularensis Aerosol Infection</t>
  </si>
  <si>
    <t>JAJODIA, SUSHIL</t>
  </si>
  <si>
    <t>Sociology &amp; Anthropology</t>
  </si>
  <si>
    <t>C4I Center</t>
  </si>
  <si>
    <t>222226</t>
  </si>
  <si>
    <t>202763</t>
  </si>
  <si>
    <t>12100015</t>
  </si>
  <si>
    <t>111361</t>
  </si>
  <si>
    <t>110570</t>
  </si>
  <si>
    <t>Mason Enterprise Center</t>
  </si>
  <si>
    <t>202786</t>
  </si>
  <si>
    <t>GMUF Volgenau Fund</t>
  </si>
  <si>
    <t>202594</t>
  </si>
  <si>
    <t>202317</t>
  </si>
  <si>
    <t>PERRY, KATHERINE A.</t>
  </si>
  <si>
    <t>SUN, KUN</t>
  </si>
  <si>
    <t>222199</t>
  </si>
  <si>
    <t>12120230</t>
  </si>
  <si>
    <t>SPACS</t>
  </si>
  <si>
    <t>SPACS</t>
  </si>
  <si>
    <t>Sun, Donglian</t>
  </si>
  <si>
    <t>222197</t>
  </si>
  <si>
    <t>202723</t>
  </si>
  <si>
    <t>ZHAO, ERHAI</t>
  </si>
  <si>
    <t>Labor Rates: Grant Proposal Writing Services for Fairfax County</t>
  </si>
  <si>
    <t>222172</t>
  </si>
  <si>
    <t>111035</t>
  </si>
  <si>
    <t>111755</t>
  </si>
  <si>
    <t>Joint Geoinformatics Laboratory (JGIL), Phase IV Cooperative Geoinformation Research with NASA GSFC Earth Sciences Data and Information Service Center</t>
  </si>
  <si>
    <t>Volgenau School of Eng</t>
  </si>
  <si>
    <t>Northern Virginia Writing Project 2001-2002</t>
  </si>
  <si>
    <t>12120270</t>
  </si>
  <si>
    <t>202291</t>
  </si>
  <si>
    <t xml:space="preserve">Graduate School of Education  </t>
  </si>
  <si>
    <t>Cortical Stimulation for Seizure Disruption in a Rodent Epilepsy Model</t>
  </si>
  <si>
    <t>106507</t>
  </si>
  <si>
    <t xml:space="preserve">Graduate School of Education  </t>
  </si>
  <si>
    <t>12110058</t>
  </si>
  <si>
    <t>Lawson, Holly</t>
  </si>
  <si>
    <t>202706</t>
  </si>
  <si>
    <t>202748</t>
  </si>
  <si>
    <t>202514</t>
  </si>
  <si>
    <t>TAXMAN, FAYE</t>
  </si>
  <si>
    <t>Harber, Linda H</t>
  </si>
  <si>
    <t>Mason Cares: Suicide Prevention Program</t>
  </si>
  <si>
    <t>Georgian-South Ossetian Civic Point of View Process</t>
  </si>
  <si>
    <t>ROSES: A Quantitative Description of Ionospheric Variability for the International Reference Ionosphere (IRI): on Average and in Real-time</t>
  </si>
  <si>
    <t>BILITZA, DIETER</t>
  </si>
  <si>
    <t>112458</t>
  </si>
  <si>
    <t>202452</t>
  </si>
  <si>
    <t>201817</t>
  </si>
  <si>
    <t>222203</t>
  </si>
  <si>
    <t>202746</t>
  </si>
  <si>
    <t>Design and Implementation of a Cognitive Radio Network Testbed</t>
  </si>
  <si>
    <t>GREET, MICHELLE</t>
  </si>
  <si>
    <t>202708</t>
  </si>
  <si>
    <t>Independent Validation and Verification (IV &amp; V) of Serious Games for Cognitive Bias (Sirius Program)</t>
  </si>
  <si>
    <t>IPA Agreement with US Postal Service</t>
  </si>
  <si>
    <t>KANT, KRISHNA</t>
  </si>
  <si>
    <t>222159</t>
  </si>
  <si>
    <t>201589</t>
  </si>
  <si>
    <t>111672</t>
  </si>
  <si>
    <t>202702</t>
  </si>
  <si>
    <t>Medicare Payments, Market Structure, and Choice of Initial Management Strategy for Prostate Cancer in Medicare Fee-for-Service Beneficiaries</t>
  </si>
  <si>
    <t>Graduate Student Fellowship</t>
  </si>
  <si>
    <t>Development of Unstructured Grids for Simulating Groundwater Flow</t>
  </si>
  <si>
    <t>12110114</t>
  </si>
  <si>
    <t>CAPH</t>
  </si>
  <si>
    <t>DENHAM, SUSANNE A.</t>
  </si>
  <si>
    <t>111566</t>
  </si>
  <si>
    <t>201955</t>
  </si>
  <si>
    <t>202376</t>
  </si>
  <si>
    <t>112825</t>
  </si>
  <si>
    <t>VAN HOEK, MONIQUE</t>
  </si>
  <si>
    <t>Combinatorics of Manifolds and Stacks with Torus Actions</t>
  </si>
  <si>
    <t>Ascoli, Giorgio</t>
  </si>
  <si>
    <t>110703</t>
  </si>
  <si>
    <t>13020124</t>
  </si>
  <si>
    <t>SCHNUR, JOEL M</t>
  </si>
  <si>
    <t>BLACKWELL, KIM L.</t>
  </si>
  <si>
    <t>111817</t>
  </si>
  <si>
    <t>222209</t>
  </si>
  <si>
    <t>Shafroth, Frank H</t>
  </si>
  <si>
    <t>Molecular Analysis of Temsirolimus effects on AKT-mTOR signaling in PBMCs in HCC patients</t>
  </si>
  <si>
    <t>SOOD, ARUN K.</t>
  </si>
  <si>
    <t>Rogers, Paul Michael</t>
  </si>
  <si>
    <t>Contributions to the Center for Multi-Scale Modeling Framework of Atmospheric Processes</t>
  </si>
  <si>
    <t>202124</t>
  </si>
  <si>
    <t>112600</t>
  </si>
  <si>
    <t>13030216</t>
  </si>
  <si>
    <t>Computational Methods and Data Assimilation in Nonlinear Dynamics</t>
  </si>
  <si>
    <t>13030258</t>
  </si>
  <si>
    <t>LOI: PEARS</t>
  </si>
  <si>
    <t>NSF IPA</t>
  </si>
  <si>
    <t>Learned Resiliency in Multi-Level Systems Operating Under Multi-Level Security</t>
  </si>
  <si>
    <t>History Department GMUF Linked Account</t>
  </si>
  <si>
    <t>JONAS, ROBERT B.</t>
  </si>
  <si>
    <t>112357</t>
  </si>
  <si>
    <t>SAUER, TIMOTHY D.</t>
  </si>
  <si>
    <t>Pathways to STEM for Traditionally Underserved Youth</t>
  </si>
  <si>
    <t>Mathematical Sciences</t>
  </si>
  <si>
    <t>Information Economy Project</t>
  </si>
  <si>
    <t>Mathematical Sciences</t>
  </si>
  <si>
    <t>Development and Operation of a Near Real-time National Crop Condition Monitoring System (VegScape)</t>
  </si>
  <si>
    <t>202782</t>
  </si>
  <si>
    <t>13010058</t>
  </si>
  <si>
    <t>202767</t>
  </si>
  <si>
    <t>222222</t>
  </si>
  <si>
    <t>Metrics Suite for Enterprise-Level Attack Graph Analysis</t>
  </si>
  <si>
    <t>SHEHU, AMARDA</t>
  </si>
  <si>
    <t>202684</t>
  </si>
  <si>
    <t>12110077</t>
  </si>
  <si>
    <t>Academic Affairs</t>
  </si>
  <si>
    <t>202729</t>
  </si>
  <si>
    <t>Academic Affairs</t>
  </si>
  <si>
    <t>GIS Support for the Afghanistan Mineral Project at USGS</t>
  </si>
  <si>
    <t>112145</t>
  </si>
  <si>
    <t>222178</t>
  </si>
  <si>
    <t>Kelly, Theodore Mills</t>
  </si>
  <si>
    <t>12110092</t>
  </si>
  <si>
    <t>202590</t>
  </si>
  <si>
    <t>202661</t>
  </si>
  <si>
    <t>13010016</t>
  </si>
  <si>
    <t>222176</t>
  </si>
  <si>
    <t>WIJESEKERA, DUMINDA</t>
  </si>
  <si>
    <t>201876</t>
  </si>
  <si>
    <t>222193</t>
  </si>
  <si>
    <t>202727</t>
  </si>
  <si>
    <t>Pathway Mapping of Symphogen Compounds on Synthetically Lethal Screened Cell Lines</t>
  </si>
  <si>
    <t>201613</t>
  </si>
  <si>
    <t>202769</t>
  </si>
  <si>
    <t>13020101</t>
  </si>
  <si>
    <t>112763</t>
  </si>
  <si>
    <t>GeoNetwork GMU Student Services</t>
  </si>
  <si>
    <t>13010056</t>
  </si>
  <si>
    <t>112359</t>
  </si>
  <si>
    <t>Tong, Quansong</t>
  </si>
  <si>
    <t>Regan, James D</t>
  </si>
  <si>
    <t>Zotero Everywhere: Browser - and Machine - Independent Support for the Research Community</t>
  </si>
  <si>
    <t>SSPI and S-CAR Collaboration on Religion &amp; Conflict</t>
  </si>
  <si>
    <t>220254</t>
  </si>
  <si>
    <t>222211</t>
  </si>
  <si>
    <t>12100022</t>
  </si>
  <si>
    <t>202754</t>
  </si>
  <si>
    <t>MAIBACH, EDWARD WILE</t>
  </si>
  <si>
    <t>Pakistan-India Trade: Economic Opportunities and Policy Challenges</t>
  </si>
  <si>
    <t>12110142</t>
  </si>
  <si>
    <t>112138</t>
  </si>
  <si>
    <t>Electrical &amp; Computer Eng</t>
  </si>
  <si>
    <t>Facilities Mgmt Grants &amp; Contracts</t>
  </si>
  <si>
    <t>IPA for Phan Giang</t>
  </si>
  <si>
    <t>Electrical &amp; Computer Eng</t>
  </si>
  <si>
    <t>Inglis, Robert</t>
  </si>
  <si>
    <t>112176</t>
  </si>
  <si>
    <t>201903</t>
  </si>
  <si>
    <t>202268</t>
  </si>
  <si>
    <t>Investigating The Molecular Bases of Class-Specific Dendrite Morphogenesis</t>
  </si>
  <si>
    <t>GAJ, KRYSZTOF</t>
  </si>
  <si>
    <t>109302</t>
  </si>
  <si>
    <t>Maryland MOU</t>
  </si>
  <si>
    <t>13020172</t>
  </si>
  <si>
    <t>REMSBURG, ROBIN</t>
  </si>
  <si>
    <t>WOJTUSIAK, JANUSZ</t>
  </si>
  <si>
    <t>202714</t>
  </si>
  <si>
    <t>Dynamic Testing of Signal Transduction During Breast Cancer Initiation</t>
  </si>
  <si>
    <t>TECUCI, GHEORGHE D.</t>
  </si>
  <si>
    <t>Criminology, Law &amp; Society</t>
  </si>
  <si>
    <t>202283</t>
  </si>
  <si>
    <t>Giang, Phan Hong</t>
  </si>
  <si>
    <t>PARASURAMAN, RAJA</t>
  </si>
  <si>
    <t>Criminology, Law &amp; Society</t>
  </si>
  <si>
    <t>Cyber Security and Information Analysis Center (CSIAC) Basic Center Operations (BCO)</t>
  </si>
  <si>
    <t>112444</t>
  </si>
  <si>
    <t>School of Management</t>
  </si>
  <si>
    <t>112136</t>
  </si>
  <si>
    <t>CASWELL, SHANE</t>
  </si>
  <si>
    <t>Metrology of Spin/Interface-State Interaction in Spin-Polarized Transport CMOS-like Silicon Devices</t>
  </si>
  <si>
    <t>201534</t>
  </si>
  <si>
    <t>13020132</t>
  </si>
  <si>
    <t>12120247</t>
  </si>
  <si>
    <t>LUCHINI, ALESSANDRA</t>
  </si>
  <si>
    <t>DC-D-CFAR: District of Columbia Development Center for AIDS Research</t>
  </si>
  <si>
    <t>108021</t>
  </si>
  <si>
    <t>109190</t>
  </si>
  <si>
    <t>CEIE</t>
  </si>
  <si>
    <t>University Police</t>
  </si>
  <si>
    <t>Kenya Cybersecurity Master Plan</t>
  </si>
  <si>
    <t>EAGER: Data Assimilation in Space Weather Modeling</t>
  </si>
  <si>
    <t>111709</t>
  </si>
  <si>
    <t>Bedrock Mapping of the Monterey SE 7 1/2 Quadrangle (West Half), Virginia, and Detailed Stratigraphic and Structural Investigation in the Bullpasture</t>
  </si>
  <si>
    <t>222185</t>
  </si>
  <si>
    <t>LIN, JESSICA</t>
  </si>
  <si>
    <t>GMUF: Mason Sustainability Institute</t>
  </si>
  <si>
    <t>110678</t>
  </si>
  <si>
    <t>202637</t>
  </si>
  <si>
    <t>WITTE, JAMES</t>
  </si>
  <si>
    <t>Lien, Jyh-Ming</t>
  </si>
  <si>
    <t>Shock Acceleration and Transport of Solar Energetic Particles from the Corona to &gt; 1AU</t>
  </si>
  <si>
    <t>202465</t>
  </si>
  <si>
    <t>Burt, Jo-Marie</t>
  </si>
  <si>
    <t>School of Systems Biology</t>
  </si>
  <si>
    <t>Yang, Ruixin</t>
  </si>
  <si>
    <t>202771</t>
  </si>
  <si>
    <t>202692</t>
  </si>
  <si>
    <t>222026</t>
  </si>
  <si>
    <t>202677</t>
  </si>
  <si>
    <t>202735</t>
  </si>
  <si>
    <t>202698</t>
  </si>
  <si>
    <t>222181</t>
  </si>
  <si>
    <t>GRAFF, HEIDI</t>
  </si>
  <si>
    <t>108760</t>
  </si>
  <si>
    <t>112159</t>
  </si>
  <si>
    <t>13030261</t>
  </si>
  <si>
    <t>Hadley, Jack L</t>
  </si>
  <si>
    <t>Levitt, Tod</t>
  </si>
  <si>
    <t>TANGNEY, JUNE P.</t>
  </si>
  <si>
    <t>HIEB, MICHAEL</t>
  </si>
  <si>
    <t>Conduct an Executive Training for the National Administration of Surveying, Mapping and GeoInformation of China</t>
  </si>
  <si>
    <t>Collaborative Storage for Zotero Service Contract</t>
  </si>
  <si>
    <t>222087</t>
  </si>
  <si>
    <t>112203</t>
  </si>
  <si>
    <t>202527</t>
  </si>
  <si>
    <t>Educare DC Local Evaluation Partnership</t>
  </si>
  <si>
    <t>12120266</t>
  </si>
  <si>
    <t>13020113</t>
  </si>
  <si>
    <t>202775</t>
  </si>
  <si>
    <t>12120199</t>
  </si>
  <si>
    <t>12120268</t>
  </si>
  <si>
    <t>Lynch, Michael F</t>
  </si>
  <si>
    <t>Gallagher, Catherine A</t>
  </si>
  <si>
    <t>Kennedy, Christopher J</t>
  </si>
  <si>
    <t>III:Small: Collaborative Research: Finding And Exploiting Hierarchical Structure In Time Series Using Statistical Language Processing Methods</t>
  </si>
  <si>
    <t>Whildin, William Herbert</t>
  </si>
  <si>
    <t>112345</t>
  </si>
  <si>
    <t>Atmosph, Oceanic &amp; Earth</t>
  </si>
  <si>
    <t>Atmosph, Oceanic &amp; Earth</t>
  </si>
  <si>
    <t>202673</t>
  </si>
  <si>
    <t>202582</t>
  </si>
  <si>
    <t>GRIFFITHS, LLOYD J.</t>
  </si>
  <si>
    <t>Nan, Susan Allen</t>
  </si>
  <si>
    <t>CENTEC: Center for Excellence in Neuroergonomics, Technology and Cognition</t>
  </si>
  <si>
    <t>Mastropieri, Margo A</t>
  </si>
  <si>
    <t>Short Term Training on Advanced Geoinformation Sciences</t>
  </si>
  <si>
    <t>13020153</t>
  </si>
  <si>
    <t>202696</t>
  </si>
  <si>
    <t>Walter E. Williams Fund</t>
  </si>
  <si>
    <t>108163</t>
  </si>
  <si>
    <t>112839</t>
  </si>
  <si>
    <t>The Design Cognition of Professional Design Engineers and How They Differ from Students</t>
  </si>
  <si>
    <t>Nursing Grants &amp; Contracts</t>
  </si>
  <si>
    <t>202750</t>
  </si>
  <si>
    <t>222215</t>
  </si>
  <si>
    <t>Deshmukh, Marion F</t>
  </si>
  <si>
    <t>GMUF: Center for Consciousness, Transformation and Human Potential</t>
  </si>
  <si>
    <t>221441</t>
  </si>
  <si>
    <t>112714</t>
  </si>
  <si>
    <t>NURI:  A Computational Theory of Intelligence Analysis</t>
  </si>
  <si>
    <t>Prince William Health Partnership Healthy Eating and Active Living (HEAL) Preschool Program</t>
  </si>
  <si>
    <t>Improving the Success of Reentry Programs: Identifying the Impact of Service-Need Fit on Recidivism</t>
  </si>
  <si>
    <t>Health Administration &amp; Policy G&amp;C</t>
  </si>
  <si>
    <t>12110040</t>
  </si>
  <si>
    <t>Faculty Retirement Transitions</t>
  </si>
  <si>
    <t>WONG, DAVID W.</t>
  </si>
  <si>
    <t>Duplantier, Allen Jacob</t>
  </si>
  <si>
    <t>13030244</t>
  </si>
  <si>
    <t>221893</t>
  </si>
  <si>
    <t>202710</t>
  </si>
  <si>
    <t>Beyond the Golden Age and Decline: The Legacies of Muslim Societies in the Emergence of Global Modernity, 1300-1900</t>
  </si>
  <si>
    <t>220907</t>
  </si>
  <si>
    <t>109346</t>
  </si>
  <si>
    <t>202070</t>
  </si>
  <si>
    <t>11141A</t>
  </si>
  <si>
    <t>109346</t>
  </si>
  <si>
    <t>National Defense University IPA, Dennis McBride</t>
  </si>
  <si>
    <t>12110148</t>
  </si>
  <si>
    <t>202616</t>
  </si>
  <si>
    <t>202364</t>
  </si>
  <si>
    <t>202138</t>
  </si>
  <si>
    <t>CVPA</t>
  </si>
  <si>
    <t>Library (VIVA)</t>
  </si>
  <si>
    <t>PI</t>
  </si>
  <si>
    <t>202773</t>
  </si>
  <si>
    <t>Engaging Governments on Genocide Prevention (EGGP) - AC4</t>
  </si>
  <si>
    <t>202690</t>
  </si>
  <si>
    <t>ROSENBERGER, WILLIAM</t>
  </si>
  <si>
    <t>202584</t>
  </si>
  <si>
    <t>English</t>
  </si>
  <si>
    <t>POLSBY, DANIEL</t>
  </si>
  <si>
    <t>VIEW, JENICE</t>
  </si>
  <si>
    <t>GOLDIN, REBECCA F.</t>
  </si>
  <si>
    <t>12110125</t>
  </si>
  <si>
    <t>111557</t>
  </si>
  <si>
    <t>222187</t>
  </si>
  <si>
    <t>202733</t>
  </si>
  <si>
    <t>201415</t>
  </si>
  <si>
    <t>201607</t>
  </si>
  <si>
    <t>221953</t>
  </si>
  <si>
    <t>13010042</t>
  </si>
  <si>
    <t>13030229</t>
  </si>
  <si>
    <t>DANIELS, MARGARET J.</t>
  </si>
  <si>
    <t>Martin, Scott M</t>
  </si>
  <si>
    <t>A Remote-Sensing-Based Flood Crop Loss Assessment Service System (RF-CLASS) for Supporting USDA Crop Statistics and Insurance Decision Making</t>
  </si>
  <si>
    <t>Mark, Brian L</t>
  </si>
  <si>
    <t>202716</t>
  </si>
  <si>
    <t>111314</t>
  </si>
  <si>
    <t>Economics</t>
  </si>
  <si>
    <t>Innovation House Rapid Development Project</t>
  </si>
  <si>
    <t>Anderson, David S</t>
  </si>
  <si>
    <t>110363</t>
  </si>
  <si>
    <t>109054</t>
  </si>
  <si>
    <t>202362</t>
  </si>
  <si>
    <t>Right to Truth Litigation in Latin America</t>
  </si>
  <si>
    <t>Investigation In Bimolecular Engineering</t>
  </si>
  <si>
    <t>AGOURIS, PEGGY</t>
  </si>
  <si>
    <t>GMUF/SEARLE Foundation</t>
  </si>
  <si>
    <t>MCDONALD, CRAIG</t>
  </si>
  <si>
    <t>202758</t>
  </si>
  <si>
    <t>13010082</t>
  </si>
  <si>
    <t>Caswell, Shane V</t>
  </si>
  <si>
    <t>XU, JIANJUN</t>
  </si>
  <si>
    <t>202756</t>
  </si>
  <si>
    <t>222213</t>
  </si>
  <si>
    <t>112366</t>
  </si>
  <si>
    <t>IPA for Robert Elder</t>
  </si>
  <si>
    <t>202442</t>
  </si>
  <si>
    <t>Slumulation: An Integrated Simulation Framework To Explore Spatio-Temporal Dynamics Of Slum Formation In Ahmedabad, India</t>
  </si>
  <si>
    <t>202718</t>
  </si>
  <si>
    <t>12110046</t>
  </si>
  <si>
    <t>112650</t>
  </si>
  <si>
    <t>A Unified Metric Model for Quantifying Known and Zero-day Vulnerabilities</t>
  </si>
  <si>
    <t>12110104</t>
  </si>
  <si>
    <t>USGS Nihkil Jukar Geocloud Support</t>
  </si>
  <si>
    <t>202712</t>
  </si>
  <si>
    <t>112544</t>
  </si>
  <si>
    <t>221874</t>
  </si>
  <si>
    <t>GMUF/HP Foundation/Internet Media</t>
  </si>
  <si>
    <t>100015</t>
  </si>
  <si>
    <t>11020B</t>
  </si>
  <si>
    <t>Abuse Liability Assessment of an Electronic Nicotine Delivery System</t>
  </si>
  <si>
    <t>Enhancing Soil Moisture Data for USDA FAS Global Crop Forecasting System and Assimilation into NCEP Global Forecast</t>
  </si>
  <si>
    <t>NCBID</t>
  </si>
  <si>
    <t>202500</t>
  </si>
  <si>
    <t>LEAKE, JAMES</t>
  </si>
  <si>
    <t>Collaborative Theoretical Research on Fermi Degenerate Gases of Dysprosium</t>
  </si>
  <si>
    <t>222219</t>
  </si>
  <si>
    <t>110407</t>
  </si>
  <si>
    <t>202366</t>
  </si>
  <si>
    <t>Enhancing the Effectiveness of Climate Change Education and Outreach through Audience Research</t>
  </si>
  <si>
    <t>Role of the saccadic eye-movement corollary discharge in stable visual perception</t>
  </si>
  <si>
    <t>Building Business Acumen</t>
  </si>
  <si>
    <t>JOHNSON, WALLACE</t>
  </si>
  <si>
    <t>Laskey, Kathryn B</t>
  </si>
  <si>
    <t>222217</t>
  </si>
  <si>
    <t>202752</t>
  </si>
  <si>
    <t>13010088</t>
  </si>
  <si>
    <t>USPI Russian Phobos Sample Return Mission (PHSRM)</t>
  </si>
  <si>
    <t>CCEP-I: Making the Global Local - Unusual Weather Events as Climate Change Educational Opportunities</t>
  </si>
  <si>
    <t>DELSOLE, TIMOTHY M</t>
  </si>
  <si>
    <t>202777</t>
  </si>
  <si>
    <t>MEINERS, MARK</t>
  </si>
  <si>
    <t>Weigel, Robert</t>
  </si>
  <si>
    <t>112469</t>
  </si>
  <si>
    <t>202111</t>
  </si>
  <si>
    <t>SUMMERS, MICHAEL E</t>
  </si>
  <si>
    <t>Frazier, Wendy Michelle</t>
  </si>
  <si>
    <t>112850</t>
  </si>
  <si>
    <t>Institute for Immigration Research</t>
  </si>
  <si>
    <t>109653</t>
  </si>
  <si>
    <t>202694</t>
  </si>
  <si>
    <t>202739</t>
  </si>
  <si>
    <t>Law School</t>
  </si>
  <si>
    <t>105076</t>
  </si>
  <si>
    <t>221851</t>
  </si>
  <si>
    <t>222183</t>
  </si>
  <si>
    <t>Collaborative Decision Processing for Dynamic Spectrum Access in Programmable Wireless Networks</t>
  </si>
  <si>
    <t>Stochastic Simulation Optimization: An Optimized Approach</t>
  </si>
  <si>
    <t>DICKMAN, KATHLEEN</t>
  </si>
  <si>
    <t>220451</t>
  </si>
  <si>
    <t>What Social and Molecular Factors Drive Nicotine Preference in Adolescent Mice?</t>
  </si>
  <si>
    <t>The Northern Virginia Writing Project</t>
  </si>
  <si>
    <t>112810</t>
  </si>
  <si>
    <t>Jail-Based Treatment to Reduce Substance Abuse, Recidivism and Risky Behavior</t>
  </si>
  <si>
    <t xml:space="preserve">New Century College </t>
  </si>
  <si>
    <t>12120264</t>
  </si>
  <si>
    <t>High Efficiency Multimode Quantum Memory Using Atomic Frequency Combs in An Optical Cavity</t>
  </si>
  <si>
    <t>221799</t>
  </si>
  <si>
    <t>202687</t>
  </si>
  <si>
    <t>12120237</t>
  </si>
  <si>
    <t>Malek, Sam</t>
  </si>
  <si>
    <t>FULLER, STEPHEN</t>
  </si>
  <si>
    <t>The Virtual Library of Virginia, 2004-2005</t>
  </si>
  <si>
    <t>11177A</t>
  </si>
  <si>
    <t>QED AIT Marine Mentor Protege Agreement</t>
  </si>
  <si>
    <t>Wong, David W</t>
  </si>
  <si>
    <t>LOHNER, RAINALD</t>
  </si>
  <si>
    <t>GMUF/Center for Study of Public Choice</t>
  </si>
  <si>
    <t>107297</t>
  </si>
  <si>
    <t>112434</t>
  </si>
  <si>
    <t>Crowdsourced Decision Support for Emergency Responders</t>
  </si>
  <si>
    <t>202781</t>
  </si>
  <si>
    <t>202102</t>
  </si>
  <si>
    <t>GMUF: 090210 Civil and Infrastructure Engineering</t>
  </si>
  <si>
    <t>221802</t>
  </si>
  <si>
    <t>222221</t>
  </si>
  <si>
    <t>LIOTTA, LANCE</t>
  </si>
  <si>
    <t>Brodsky, Alexander</t>
  </si>
  <si>
    <t>NIKOLIC, PREDRAG</t>
  </si>
  <si>
    <t>202764</t>
  </si>
  <si>
    <t>Immiscible Alloy Modeling</t>
  </si>
  <si>
    <t>100023</t>
  </si>
  <si>
    <t>Virtual Radiation Belt Observatory</t>
  </si>
  <si>
    <t>Hemodynamics in Intracranial Aneurysm Pathogenesis</t>
  </si>
  <si>
    <t>095360</t>
  </si>
  <si>
    <t>Clark, Kevin A</t>
  </si>
  <si>
    <t>12110132</t>
  </si>
  <si>
    <t>Development and validation of a marine Isoprene emission product from JPSS/NPP Ocean Color data</t>
  </si>
  <si>
    <t>222175</t>
  </si>
  <si>
    <t>202430</t>
  </si>
  <si>
    <t>221253</t>
  </si>
  <si>
    <t>202689</t>
  </si>
  <si>
    <t>202724</t>
  </si>
  <si>
    <t>222190</t>
  </si>
  <si>
    <t>111408</t>
  </si>
  <si>
    <t>The Thriving Student: Cultivating Well-Being and Engagement in Emerging Adulthood</t>
  </si>
  <si>
    <t>202607</t>
  </si>
  <si>
    <t>220675</t>
  </si>
  <si>
    <t>13020127</t>
  </si>
  <si>
    <t>221984</t>
  </si>
  <si>
    <t>202701</t>
  </si>
  <si>
    <t>Translational Peptide Research for Personnel Protection</t>
  </si>
  <si>
    <t>Teaching Historic Places with Diverse Populations</t>
  </si>
  <si>
    <t>MISHIN, YURI</t>
  </si>
  <si>
    <t>STEREO/IMPACT Solar Energetic Particle Modeling at NASA Goddard Space Flight Center</t>
  </si>
  <si>
    <t>111739</t>
  </si>
  <si>
    <t>Exploratory Research Using Satellite Data, Reanalyses and Climate Models to Assess Environmental Forcing and Climate Change</t>
  </si>
  <si>
    <t>109908</t>
  </si>
  <si>
    <t>221556</t>
  </si>
  <si>
    <t>202298</t>
  </si>
  <si>
    <t>Center for Regional Analysis (CRA)</t>
  </si>
  <si>
    <t>Scheinfeldt, Joseph</t>
  </si>
  <si>
    <t>CTSA Community Engagement Supplement</t>
  </si>
  <si>
    <t>Kelly, Anthony E</t>
  </si>
  <si>
    <t>STAMP for VA Main Streets - 2011</t>
  </si>
  <si>
    <t>An Ecological Study of Gunston Cove</t>
  </si>
  <si>
    <t>Herndon Telework Center -Continuity of Operations (COOP)</t>
  </si>
  <si>
    <t>202741</t>
  </si>
  <si>
    <t>112517</t>
  </si>
  <si>
    <t>Further Evaluation of Land Surface Temperature Algorithm and Product</t>
  </si>
  <si>
    <t>221827</t>
  </si>
  <si>
    <t>220241</t>
  </si>
  <si>
    <t>201773</t>
  </si>
  <si>
    <t>KRASNOW: Pomata Term Professorship</t>
  </si>
  <si>
    <t>Gillevet, Patrick Martin</t>
  </si>
  <si>
    <t>221606</t>
  </si>
  <si>
    <t>13010074</t>
  </si>
  <si>
    <t>Peixoto, Nathalia</t>
  </si>
  <si>
    <t>COHEN, RACHEL</t>
  </si>
  <si>
    <t>Modeling Effects of Ion-Neutral Coupling on Reconnection and Flux Emergence in the Chromosphere</t>
  </si>
  <si>
    <t>IDS for Geodesy and Cartography</t>
  </si>
  <si>
    <t>FIU/NSF/Evolution of Pathogenicity</t>
  </si>
  <si>
    <t>202705</t>
  </si>
  <si>
    <t>Summers, Michael E</t>
  </si>
  <si>
    <t>111307</t>
  </si>
  <si>
    <t>112167</t>
  </si>
  <si>
    <t>201565</t>
  </si>
  <si>
    <t>TETRICK, LOIS E.</t>
  </si>
  <si>
    <t>SEOR</t>
  </si>
  <si>
    <t>Goodings, Deborah Janet</t>
  </si>
  <si>
    <t>222200</t>
  </si>
  <si>
    <t>Cochrane Collaboration College for Policy</t>
  </si>
  <si>
    <t>202745</t>
  </si>
  <si>
    <t>LAWSON, HOLLY</t>
  </si>
  <si>
    <t>REGAN, KELLY</t>
  </si>
  <si>
    <t>202683</t>
  </si>
  <si>
    <t>12120233</t>
  </si>
  <si>
    <t>STAN, CRISTIANA</t>
  </si>
  <si>
    <t>Energy &amp; Enterprise Initiative</t>
  </si>
  <si>
    <t>Mentor-Protege: Chenega-Stargates, Inc., Task 1 &amp; 5</t>
  </si>
  <si>
    <t>USGS Vijay Sonani Geocloud Support</t>
  </si>
  <si>
    <t>Reinert, Kenneth A</t>
  </si>
  <si>
    <t>202760</t>
  </si>
  <si>
    <t>222225</t>
  </si>
  <si>
    <t>202212</t>
  </si>
  <si>
    <t>Public &amp; International Affairs</t>
  </si>
  <si>
    <t>Public &amp; International Affairs</t>
  </si>
  <si>
    <t>Distributed Storage In Wireless Sensor Networks</t>
  </si>
  <si>
    <t>Chang, Kuo-Chu</t>
  </si>
  <si>
    <t>202785</t>
  </si>
  <si>
    <t>Evaluation of Medical Foster Homes</t>
  </si>
  <si>
    <t>YANG, CHAOWEI</t>
  </si>
  <si>
    <t>221045</t>
  </si>
  <si>
    <t>112781</t>
  </si>
  <si>
    <t>Biomarker Discovery For Chagas Disease</t>
  </si>
  <si>
    <t>112764</t>
  </si>
  <si>
    <t>112216</t>
  </si>
  <si>
    <t>12100018</t>
  </si>
  <si>
    <t>Mason Partners for Education in Geriatrics (Mason PEG): Behavioral Health Initiative</t>
  </si>
  <si>
    <t>Gill, Charlotte E</t>
  </si>
  <si>
    <t>BECKER, PETER A.</t>
  </si>
  <si>
    <t>Neuroscience Research Fund</t>
  </si>
  <si>
    <t>202720</t>
  </si>
  <si>
    <t>CEHD</t>
  </si>
  <si>
    <t>222171</t>
  </si>
  <si>
    <t>220368</t>
  </si>
  <si>
    <t>13020180</t>
  </si>
  <si>
    <t>Manufacturing Process SOW 2</t>
  </si>
  <si>
    <t>201914</t>
  </si>
  <si>
    <t xml:space="preserve"> GMUF: ICAR Peer Mediation</t>
  </si>
  <si>
    <t>103076</t>
  </si>
  <si>
    <t>13020165</t>
  </si>
  <si>
    <t>CSISS</t>
  </si>
  <si>
    <t>202743</t>
  </si>
  <si>
    <t>Implementation of Phosphoprotein Preservation Technology for Cancer Biospecimens</t>
  </si>
  <si>
    <t>108890</t>
  </si>
  <si>
    <t>220243</t>
  </si>
  <si>
    <t>WATERS, NIGEL</t>
  </si>
  <si>
    <t>A pilot Study to Directly Measure the Dynamical Masses of ULIRGs at intermediated Redshifts</t>
  </si>
  <si>
    <t>CROOKS, ANDREW</t>
  </si>
  <si>
    <t>202459</t>
  </si>
  <si>
    <t>Revenue/PTAP FY13</t>
  </si>
  <si>
    <t>221986</t>
  </si>
  <si>
    <t>202511</t>
  </si>
  <si>
    <t>DUXBURY, THOMAS</t>
  </si>
  <si>
    <t>NDURA, ELAVIE</t>
  </si>
  <si>
    <t>Levis, Alexander H</t>
  </si>
  <si>
    <t>222208</t>
  </si>
  <si>
    <t>Levis, Alexander H</t>
  </si>
  <si>
    <t>202703</t>
  </si>
  <si>
    <t>110062</t>
  </si>
  <si>
    <t>222152</t>
  </si>
  <si>
    <t>LI, QILIANG</t>
  </si>
  <si>
    <t>Van Hoek, Monique</t>
  </si>
  <si>
    <t>112210</t>
  </si>
  <si>
    <t>109395</t>
  </si>
  <si>
    <t>202620</t>
  </si>
  <si>
    <t>099267</t>
  </si>
  <si>
    <t>Krasnow Institute</t>
  </si>
  <si>
    <t>Krasnow Institute</t>
  </si>
  <si>
    <t>HOUSER, PAUL</t>
  </si>
  <si>
    <t>111898</t>
  </si>
  <si>
    <t>11152A</t>
  </si>
  <si>
    <t>222177</t>
  </si>
  <si>
    <t>13010019</t>
  </si>
  <si>
    <t>Mild Cognitive Impairment and Obstructive Sleep Apnea</t>
  </si>
  <si>
    <t>Advancing an Online Project in the Diagnosis and Effective Teaching of Calculus</t>
  </si>
  <si>
    <t>201877</t>
  </si>
  <si>
    <t>202726</t>
  </si>
  <si>
    <t>222192</t>
  </si>
  <si>
    <t>202728</t>
  </si>
  <si>
    <t>202685</t>
  </si>
  <si>
    <t>Milligan, Renee</t>
  </si>
  <si>
    <t>222179</t>
  </si>
  <si>
    <t>202591</t>
  </si>
  <si>
    <t>Intergovernmental Personnel Act</t>
  </si>
  <si>
    <t>Center Institutional Research</t>
  </si>
  <si>
    <t>109189</t>
  </si>
  <si>
    <t>Agent-Based Modeling Solutions to Pakistan's Urban Challenges</t>
  </si>
  <si>
    <t>202783</t>
  </si>
  <si>
    <t>Resource-Efficient Path Authentication Utilizing the Split-Join One-Way Key Chain for Wireless Ad Hoc Networks</t>
  </si>
  <si>
    <t>222223</t>
  </si>
  <si>
    <t>202766</t>
  </si>
  <si>
    <t>Mandaville, Peter</t>
  </si>
  <si>
    <t>Ctr for Global Islamic Studies</t>
  </si>
  <si>
    <t>108671</t>
  </si>
  <si>
    <t>Root, Hilton L</t>
  </si>
  <si>
    <t>National Security Modeling Support</t>
  </si>
  <si>
    <t>Biophysical Remote Sensing</t>
  </si>
  <si>
    <t>LIEN, JYH-MING</t>
  </si>
  <si>
    <t>11115A</t>
  </si>
  <si>
    <t>ABRAMSON, ALAN JAY</t>
  </si>
  <si>
    <t>202722</t>
  </si>
  <si>
    <t>222196</t>
  </si>
  <si>
    <t>201658</t>
  </si>
  <si>
    <t>Long Term Care</t>
  </si>
  <si>
    <t>222173</t>
  </si>
  <si>
    <t>202144</t>
  </si>
  <si>
    <t>MRI: Acquisition of Electron Beam Evaporation System for Multidisciplinary Research and Education</t>
  </si>
  <si>
    <t>102166</t>
  </si>
  <si>
    <t>13010013</t>
  </si>
  <si>
    <t>202595</t>
  </si>
  <si>
    <t>201935</t>
  </si>
  <si>
    <t>Zhao, Erhai</t>
  </si>
  <si>
    <t>222198</t>
  </si>
  <si>
    <t>202681</t>
  </si>
  <si>
    <t>202762</t>
  </si>
  <si>
    <t>USIP Middle East Program Research Support</t>
  </si>
  <si>
    <t>STAVROU, ANGELOS</t>
  </si>
  <si>
    <t>CHANDHOKE, VIKAS</t>
  </si>
  <si>
    <t>13030236</t>
  </si>
  <si>
    <t>Mentor Protege: Battelle-Tidewater</t>
  </si>
  <si>
    <t>CESU: National Mall Management Plan Visitor Use Study 2006-2007</t>
  </si>
  <si>
    <t>202787</t>
  </si>
  <si>
    <t>McCabe, Kevin A</t>
  </si>
  <si>
    <t>Collaborative Research: Planning Grant: I/UCRC: National Center for Spatiotemporal Thinking and Computing</t>
  </si>
  <si>
    <t>College of Sciences</t>
  </si>
  <si>
    <t>HAZLETT, THOMAS</t>
  </si>
  <si>
    <t>13020184</t>
  </si>
  <si>
    <t>111731</t>
  </si>
  <si>
    <t>Mechanisms of Adolescent Vulnerability to Neurobehavioral Effects of Nicotine</t>
  </si>
  <si>
    <t>112294</t>
  </si>
  <si>
    <t>107840</t>
  </si>
  <si>
    <t>Nanotrap Technology For One Step Preservation And Amplification of Cancer Biomarkers</t>
  </si>
  <si>
    <t>13010078</t>
  </si>
  <si>
    <t>MANTZ, JEFFREY</t>
  </si>
  <si>
    <t>110640</t>
  </si>
  <si>
    <t>202747</t>
  </si>
  <si>
    <t>222202</t>
  </si>
  <si>
    <t>202398</t>
  </si>
  <si>
    <t>202749</t>
  </si>
  <si>
    <t>Study of novel antimicrobial activity in MMP12 against pathogenic strains of S. aureus</t>
  </si>
  <si>
    <t>110274</t>
  </si>
  <si>
    <t>GMUF/Shinnyo- En Fellowship</t>
  </si>
  <si>
    <t>HR Grants &amp; Contracts</t>
  </si>
  <si>
    <t>112419</t>
  </si>
  <si>
    <t>The science of secure frameworks</t>
  </si>
  <si>
    <t>Johnson, Wallace</t>
  </si>
  <si>
    <t>Conducting Portal and Service/Data Quality Testbed for ESIP</t>
  </si>
  <si>
    <t>Building a Geospatial Cyberinfrastructure to Support Improving Climate Predictions</t>
  </si>
  <si>
    <t>202707</t>
  </si>
  <si>
    <t>Olds, James L</t>
  </si>
  <si>
    <t>111305</t>
  </si>
  <si>
    <t>WILLIAMS, WALTER E.</t>
  </si>
  <si>
    <t>109933</t>
  </si>
  <si>
    <t>112853</t>
  </si>
  <si>
    <t>Geography &amp; Geoinfo Science</t>
  </si>
  <si>
    <t>Rao, Neomi</t>
  </si>
  <si>
    <t>Geography &amp; Geoinfo Science</t>
  </si>
  <si>
    <t>Morowitz Research</t>
  </si>
  <si>
    <t>Aquatic Science and Stewardship Training</t>
  </si>
  <si>
    <t>Satyapal, Shobita</t>
  </si>
  <si>
    <t>Mehlenbeck, Robyn</t>
  </si>
  <si>
    <t>202697</t>
  </si>
  <si>
    <t>202774</t>
  </si>
  <si>
    <t>12120269</t>
  </si>
  <si>
    <t>COLLABORATIVE RESEARCH: The Anthropology of Coltan Mining in the Eastern Democratic Republic of the Congo</t>
  </si>
  <si>
    <t>ICES</t>
  </si>
  <si>
    <t>112344</t>
  </si>
  <si>
    <t>NEH Fellowship - Transatlantic Encounters: Latin American Artists In Paris Between The Wars</t>
  </si>
  <si>
    <t>Computer Science</t>
  </si>
  <si>
    <t>STEFANIDIS, ANTHONY</t>
  </si>
  <si>
    <t>221588</t>
  </si>
  <si>
    <t>222180</t>
  </si>
  <si>
    <t>202734</t>
  </si>
  <si>
    <t>CEOSR</t>
  </si>
  <si>
    <t>Ethics and Economics</t>
  </si>
  <si>
    <t>CEOSR</t>
  </si>
  <si>
    <t>202699</t>
  </si>
  <si>
    <t>221731</t>
  </si>
  <si>
    <t>112227</t>
  </si>
  <si>
    <t>202503</t>
  </si>
  <si>
    <t>Fellowship: Chronic &amp; Acute Effects of Nicotine on Social Perception (Antonina Savostyanova)</t>
  </si>
  <si>
    <t>Positive Aging Collaboration with Fairfax County Community and Recreation Services</t>
  </si>
  <si>
    <t>KEENAN, JODY A.</t>
  </si>
  <si>
    <t>110176</t>
  </si>
  <si>
    <t>110873</t>
  </si>
  <si>
    <t>WIEST, PHILIP R.</t>
  </si>
  <si>
    <t>202617</t>
  </si>
  <si>
    <t>SBES: Medium: Economic Incentives and Organizations for a Trustworthy Cyberspace</t>
  </si>
  <si>
    <t>Ctr for Secure Info Systems</t>
  </si>
  <si>
    <t>OLDS, JAMES</t>
  </si>
  <si>
    <t>12110107</t>
  </si>
  <si>
    <t>Harnessing Social Science to Promote Conservation: Mechanisms of Decision-Making and Behavioral Change</t>
  </si>
  <si>
    <t>202405</t>
  </si>
  <si>
    <t>110138</t>
  </si>
  <si>
    <t>202711</t>
  </si>
  <si>
    <t>Partners for Access to Healthcare (PATH): A Faculty Practice Plan Expanding Community Services Using the Chronic Care Model</t>
  </si>
  <si>
    <t>TIAN, MINGZHEN</t>
  </si>
  <si>
    <t>Using Social Networks and Commercial Remote Sensing to Assess Impacts of Natural Events on Transportation Infrastructure</t>
  </si>
  <si>
    <t>KICKLIGHTER, MICK</t>
  </si>
  <si>
    <t>IOANNOU, DIMITRIOS E.</t>
  </si>
  <si>
    <t>IOANNOU, DIMITRIOS E.</t>
  </si>
  <si>
    <t>13010020</t>
  </si>
  <si>
    <t>Gibbs, Frederick William</t>
  </si>
  <si>
    <t>112838</t>
  </si>
  <si>
    <t>202751</t>
  </si>
  <si>
    <t>222214</t>
  </si>
  <si>
    <t>13020094</t>
  </si>
  <si>
    <t>112384</t>
  </si>
  <si>
    <t>Simmons, Solon Jason</t>
  </si>
  <si>
    <t>13010064</t>
  </si>
  <si>
    <t>202361</t>
  </si>
  <si>
    <t>12120246</t>
  </si>
  <si>
    <t>School of Public Policy</t>
  </si>
  <si>
    <t>ConnecticutHistory.org - Year Two: Consolidation and Innovation</t>
  </si>
  <si>
    <t>School of Public Policy</t>
  </si>
  <si>
    <t>GERO, JOHN STEVEN</t>
  </si>
  <si>
    <t>Three-Dimensional Reconstruction of Emerging Active Regions Using SDO/HMI Observations</t>
  </si>
  <si>
    <t>202715</t>
  </si>
  <si>
    <t>109423</t>
  </si>
  <si>
    <t>221176</t>
  </si>
  <si>
    <t>202173</t>
  </si>
  <si>
    <t>Community Health, Anti-social Behavior and Safety at Street Segments: A Comparative Prospective Longitudinal Study of Drug Hot Spots</t>
  </si>
  <si>
    <t>SHERRY, LANCE</t>
  </si>
  <si>
    <t>Petricoin, Emanuel F</t>
  </si>
  <si>
    <t>202227</t>
  </si>
  <si>
    <t>222210</t>
  </si>
  <si>
    <t>112380</t>
  </si>
  <si>
    <t>202755</t>
  </si>
  <si>
    <t>Computerized Social-Emotional Assessment Battery for School Readiness</t>
  </si>
  <si>
    <t>Lipsky, Robert H</t>
  </si>
  <si>
    <t>108648</t>
  </si>
  <si>
    <t>111043</t>
  </si>
  <si>
    <t>202441</t>
  </si>
  <si>
    <t>112617</t>
  </si>
  <si>
    <t>Congressional Internship Program</t>
  </si>
  <si>
    <t>110480</t>
  </si>
  <si>
    <t>222027</t>
  </si>
  <si>
    <t>202693</t>
  </si>
  <si>
    <t>112734</t>
  </si>
  <si>
    <t>Learning Agents Center</t>
  </si>
  <si>
    <t>Evaluation of Arlington READY Coalition Drinking and Driving Initiative</t>
  </si>
  <si>
    <t>202158</t>
  </si>
  <si>
    <t>Kehn-Hall, Kylene</t>
  </si>
  <si>
    <t>202304</t>
  </si>
  <si>
    <t>Confronting Local Fiscal Crises: Moving to Sustainability</t>
  </si>
  <si>
    <t>Boehm-Davis, Deborah</t>
  </si>
  <si>
    <t>202638</t>
  </si>
  <si>
    <t>202770</t>
  </si>
  <si>
    <t>Davenport Fellowship</t>
  </si>
  <si>
    <t>Ctr for Social Science Rsch</t>
  </si>
  <si>
    <t>Tecuci, Gheorghe D</t>
  </si>
  <si>
    <t>Ctr for Social Science Rsch</t>
  </si>
  <si>
    <t>13020118</t>
  </si>
  <si>
    <t>Weisburd, David Lee</t>
  </si>
  <si>
    <t>13020116</t>
  </si>
  <si>
    <t>11143A</t>
  </si>
  <si>
    <t>111120</t>
  </si>
  <si>
    <t>KIHd</t>
  </si>
  <si>
    <t>DIECCHIO, RICHARD J.</t>
  </si>
  <si>
    <t>Sklarew, Daniel M</t>
  </si>
  <si>
    <t>Geer, Leslie Brooke</t>
  </si>
  <si>
    <t>111923</t>
  </si>
  <si>
    <t>12110126</t>
  </si>
  <si>
    <t>Jajodia, Sushil</t>
  </si>
  <si>
    <t>100079</t>
  </si>
  <si>
    <t>221421</t>
  </si>
  <si>
    <t>202242</t>
  </si>
  <si>
    <t>GALLEHR, DONALD R.</t>
  </si>
  <si>
    <t>Computer-aided Human Centric Cyber Situation Awareness</t>
  </si>
  <si>
    <t>DALAL, REESHAD S</t>
  </si>
  <si>
    <t>Solar and Helospheric CAN with CUA and NASA/GSFC</t>
  </si>
  <si>
    <t>Another Week Another Tool - A Digital Humanities Barnraising</t>
  </si>
  <si>
    <t>Reliability Characterization of State-of-the-Art High-k/metal Gate CMOS Devices</t>
  </si>
  <si>
    <t>Cognitive-Behavioral intervention for Overweight/Obese Adolescents with Co-Occurring Depression</t>
  </si>
  <si>
    <t>CAREER: Probabilistic Methods for Addressing Complexity and Constraints in Protein Systems</t>
  </si>
  <si>
    <t>Think Transatlantic</t>
  </si>
  <si>
    <t>CHEN, SONGQING</t>
  </si>
  <si>
    <t>Comparison of Peripheral and Central Fatigue in Women With Breast Cancer</t>
  </si>
  <si>
    <t>13010022</t>
  </si>
  <si>
    <t>Denham, Susanne A</t>
  </si>
  <si>
    <t>Communication</t>
  </si>
  <si>
    <t>Multifunctional Origami Structures - Advancing the Emerging Frontier of Active Compliant Mechanisms</t>
  </si>
  <si>
    <t>12110145</t>
  </si>
  <si>
    <t>112092</t>
  </si>
  <si>
    <t>Virginia Microelectronics Consortium Equipment Fund</t>
  </si>
  <si>
    <t>112386</t>
  </si>
  <si>
    <t>222216</t>
  </si>
  <si>
    <t>202753</t>
  </si>
  <si>
    <t>13010089</t>
  </si>
  <si>
    <t>Di, Liping</t>
  </si>
  <si>
    <t>Technical Response to METS 11 NNG10CR16C, Task 089, by the Microwave Remote Sensing Group</t>
  </si>
  <si>
    <t>STEM and Students of Color</t>
  </si>
  <si>
    <t>222218</t>
  </si>
  <si>
    <t>13020098</t>
  </si>
  <si>
    <t>MEERKATS: Maintaining Enterprise Resilience via Kaleidoscopic Adaptation and Transformation of Software Services</t>
  </si>
  <si>
    <t>Applying Scholarship to Create and Evaluate Next Developments in Special Education</t>
  </si>
  <si>
    <t>GMUF/Supreme Court Law Clinic</t>
  </si>
  <si>
    <t>Law School Support</t>
  </si>
  <si>
    <t>Yang, Chaowei</t>
  </si>
  <si>
    <t>BAILEY, CHARLES L.</t>
  </si>
  <si>
    <t>12110105</t>
  </si>
  <si>
    <t>112323</t>
  </si>
  <si>
    <t>221716</t>
  </si>
  <si>
    <t>201842</t>
  </si>
  <si>
    <t>ROSES-2008: USPI for Russian PhSRM</t>
  </si>
  <si>
    <t>112719</t>
  </si>
  <si>
    <t>Coop Agreement: Commodity Data Processing and Integration</t>
  </si>
  <si>
    <t>Underage Drinking Education Mobile Application Game Development</t>
  </si>
  <si>
    <t>Psychology</t>
  </si>
  <si>
    <t>Psychology</t>
  </si>
  <si>
    <t>Boat Time III</t>
  </si>
  <si>
    <t>202713</t>
  </si>
  <si>
    <t>13010047</t>
  </si>
  <si>
    <t>12120171</t>
  </si>
  <si>
    <t>Collaborative Research: Correlated Superfluids and Insulators of Ultracold Fermionic Atomic Gases</t>
  </si>
  <si>
    <t>110151</t>
  </si>
  <si>
    <t>Strengthening Fairfax County Non-profits</t>
  </si>
  <si>
    <t>Spatio-Temporal Tracking of Entities: Determining Object Location from Text Descriptions Through Spatial Analysis</t>
  </si>
  <si>
    <t>220278</t>
  </si>
  <si>
    <t>191010</t>
  </si>
  <si>
    <t>AF: Small: Collaborative Research: Algorithmic Approaches to Energy-Efficient Computing</t>
  </si>
  <si>
    <t>12120265</t>
  </si>
  <si>
    <t>Use of Protein Pathway Activation Analysis to Tailor Treatment of Metastatic Human Breast Cancer</t>
  </si>
  <si>
    <t>202778</t>
  </si>
  <si>
    <t>LEVY, DAVID M.</t>
  </si>
  <si>
    <t>SIMCI Consultant Services</t>
  </si>
  <si>
    <t>111646</t>
  </si>
  <si>
    <t>222182</t>
  </si>
  <si>
    <t>ZHANG, JIE</t>
  </si>
  <si>
    <t>KLEIN, DANIEL</t>
  </si>
  <si>
    <t>George Mason University Elementary PDS Internship Program – Prince William County Schools</t>
  </si>
  <si>
    <t>Earth Observing &amp; Space Physics</t>
  </si>
  <si>
    <t>202736</t>
  </si>
  <si>
    <t>Workshops on Economic Education</t>
  </si>
  <si>
    <t>109266</t>
  </si>
  <si>
    <t>111020</t>
  </si>
  <si>
    <t>13010009</t>
  </si>
  <si>
    <t>KOSECKA, JANA</t>
  </si>
  <si>
    <t>MANITIUS, ANDRZEJ Z.</t>
  </si>
  <si>
    <t>Identity Management for Interoperable PTC Systems in Bandwidth-Limited Environments</t>
  </si>
  <si>
    <t>221013</t>
  </si>
  <si>
    <t>201556</t>
  </si>
  <si>
    <t>108788</t>
  </si>
  <si>
    <t>Center for Global Islamic Studies</t>
  </si>
  <si>
    <t>202695</t>
  </si>
  <si>
    <t>202738</t>
  </si>
  <si>
    <t>Process Analytics Language (PAL) for Sustainable Manufacturing: Modeling, Analysis and Decision Optimization</t>
  </si>
  <si>
    <t>13020150</t>
  </si>
  <si>
    <t>Noyce in Northern Virginia</t>
  </si>
  <si>
    <t>202776</t>
  </si>
  <si>
    <t>111606</t>
  </si>
  <si>
    <t>201827</t>
  </si>
  <si>
    <t>Raytheon Endeavor MPP</t>
  </si>
  <si>
    <t>110671</t>
  </si>
  <si>
    <t>221773</t>
  </si>
  <si>
    <t>DI, LIPING</t>
  </si>
  <si>
    <t>101624</t>
  </si>
  <si>
    <t>HOUSER, DANIEL</t>
  </si>
  <si>
    <t>Testing the Situational Strength Process Model: The Important Role of Motivational States</t>
  </si>
  <si>
    <t>12110089</t>
  </si>
  <si>
    <t>111024</t>
  </si>
  <si>
    <t>202308</t>
  </si>
  <si>
    <t>202732</t>
  </si>
  <si>
    <t>13030283</t>
  </si>
  <si>
    <t>222186</t>
  </si>
  <si>
    <t>Conflict Analysis &amp; Resolution</t>
  </si>
  <si>
    <t>Calibration and Validation of Surface and Atmospheric Variables from NOAA POES Satellites</t>
  </si>
  <si>
    <t>Law and Economics Center</t>
  </si>
  <si>
    <t>Conflict Analysis &amp; Resolution</t>
  </si>
  <si>
    <t>202691</t>
  </si>
  <si>
    <t>222188</t>
  </si>
  <si>
    <t>Operation Undergrad-Controlling Alcohol Abuse Through Rigorous Enforcement (CAARE)</t>
  </si>
  <si>
    <t>The National Leadership Consortium in Sensory Disabilities</t>
  </si>
  <si>
    <t>12120221</t>
  </si>
  <si>
    <t>Weinstein, Ali A</t>
  </si>
  <si>
    <t>STORM, LENNA</t>
  </si>
  <si>
    <t>PAPACONSTANTOPOULOS, DIMITRIOS</t>
  </si>
  <si>
    <t>CAPMM</t>
  </si>
  <si>
    <t>202772</t>
  </si>
  <si>
    <t>11166A</t>
  </si>
  <si>
    <t>BARTOLI, ANDREA</t>
  </si>
  <si>
    <t>108255</t>
  </si>
  <si>
    <t>Mahatmya, Duhita</t>
  </si>
  <si>
    <t>13020194</t>
  </si>
  <si>
    <t>Dipolar Gas of Fermionic Molecules</t>
  </si>
  <si>
    <t>LUCAS, NANCE</t>
  </si>
  <si>
    <t>202719</t>
  </si>
  <si>
    <t>CLARK, KEVIN A.</t>
  </si>
  <si>
    <t>Krasnow: The Role of PKA Activity and AKAP Anchoring in Striatal Synaptic Plasticity (Rebekah Evans)</t>
  </si>
  <si>
    <t>202757</t>
  </si>
  <si>
    <t>222212</t>
  </si>
  <si>
    <t>DDDAMS-Based Urban Surveillance and Crowd Control via UAVs and UGVs</t>
  </si>
  <si>
    <t>RICHARDS, KATHY</t>
  </si>
  <si>
    <t>Environmental Science &amp;Policy</t>
  </si>
  <si>
    <t>Enhancements to GIS Tools and methods for Mapping American Community Survey Estimates and Data Quality Information</t>
  </si>
  <si>
    <t>112615</t>
  </si>
  <si>
    <t>112096</t>
  </si>
  <si>
    <t>IPA DTRA</t>
  </si>
  <si>
    <t>Chen, Chun-Hung</t>
  </si>
  <si>
    <t>KASHDAN, TODD B.</t>
  </si>
  <si>
    <t>McBride, Dennis</t>
  </si>
  <si>
    <t>Special Education Pre-Service Training Improvement Grant</t>
  </si>
  <si>
    <t>Multi-Sensor Approach for Analysis and Mapping of Hurricane Flooding</t>
  </si>
  <si>
    <t>McBride, Dennis</t>
  </si>
  <si>
    <t>Democratic North Africa: Strengthening the Study of North African Culture, Language and Society at George Mason University</t>
  </si>
  <si>
    <t>202717</t>
  </si>
  <si>
    <t>A Search For Tidally Stripped CO Around Hot Jupiter Type Exoplanets</t>
  </si>
  <si>
    <t>COHEN, DANIEL</t>
  </si>
  <si>
    <t>222146</t>
  </si>
  <si>
    <t>Geometric and Semantic Techniques for Geo-Localization</t>
  </si>
  <si>
    <t>111573</t>
  </si>
  <si>
    <t>Division</t>
  </si>
  <si>
    <t>Volgenau School of Engineering</t>
  </si>
  <si>
    <t xml:space="preserve">Facilities </t>
  </si>
  <si>
    <t>College Humanities &amp;Social Sciences</t>
  </si>
  <si>
    <t>Academic  Administration</t>
  </si>
  <si>
    <t>College of Educ &amp; Human Development</t>
  </si>
  <si>
    <t>College of Health &amp; Human Services</t>
  </si>
  <si>
    <t>College of Visual &amp; Perf Arts</t>
  </si>
  <si>
    <t>College of Science</t>
  </si>
  <si>
    <t>Information Technology Unit</t>
  </si>
  <si>
    <t>School of  Management</t>
  </si>
  <si>
    <t>Finance &amp; Administration</t>
  </si>
  <si>
    <t>School of Law</t>
  </si>
  <si>
    <t>School for Conflict Analysis&amp;Resol</t>
  </si>
  <si>
    <t>Dept/Ctr</t>
  </si>
  <si>
    <t>GMU #</t>
  </si>
  <si>
    <t>Fund #</t>
  </si>
  <si>
    <t>Title</t>
  </si>
  <si>
    <t>Amount of Increment</t>
  </si>
  <si>
    <t>To-Date Funding</t>
  </si>
  <si>
    <t>Funding Date</t>
  </si>
  <si>
    <t>National Institute of Health</t>
  </si>
  <si>
    <t>ADNET Systems Inc</t>
  </si>
  <si>
    <t>Alexandria City Public Schools</t>
  </si>
  <si>
    <t>Alion Science and Technology Corporation</t>
  </si>
  <si>
    <t>Alliance for Conflict Transformation</t>
  </si>
  <si>
    <t>Arlington County</t>
  </si>
  <si>
    <t>Foundation for Earth Science</t>
  </si>
  <si>
    <t>GMU Foundation</t>
  </si>
  <si>
    <t>George Washington University</t>
  </si>
  <si>
    <t>Global Resource Solutions Inc</t>
  </si>
  <si>
    <t>Hampton University</t>
  </si>
  <si>
    <t>Johns Hopkins University</t>
  </si>
  <si>
    <t>Atlas Economic Research Foundation</t>
  </si>
  <si>
    <t>Brandeis University</t>
  </si>
  <si>
    <t>Carnegie Mellon University</t>
  </si>
  <si>
    <t>Catholic University</t>
  </si>
  <si>
    <t>Central Intelligence Agency</t>
  </si>
  <si>
    <t>Century Council</t>
  </si>
  <si>
    <t>Chenega Technology Services Corporation</t>
  </si>
  <si>
    <t>Federal Bureau of Investigation</t>
  </si>
  <si>
    <t>Florida International University</t>
  </si>
  <si>
    <t>Naval Research Laboratory</t>
  </si>
  <si>
    <t>James Madison University</t>
  </si>
  <si>
    <t>Jet Propulsion Laboratory</t>
  </si>
  <si>
    <t>Defense Threat Reduction Agency</t>
  </si>
  <si>
    <t>INOVA</t>
  </si>
  <si>
    <t>National Aeronautics and Space Administration</t>
  </si>
  <si>
    <t>National Endowment for the Humanities</t>
  </si>
  <si>
    <t>National Science Foundation</t>
  </si>
  <si>
    <t>Raytheon E-Systems</t>
  </si>
  <si>
    <t>US Department of Agriculture</t>
  </si>
  <si>
    <t>US Department of Education</t>
  </si>
  <si>
    <t>US Department of Energy</t>
  </si>
  <si>
    <t>US Department of Health and Human Services</t>
  </si>
  <si>
    <t>US Department of Homeland Security</t>
  </si>
  <si>
    <t>US Department of Transportation</t>
  </si>
  <si>
    <t>US Department of Veteran Affairs</t>
  </si>
  <si>
    <t>US Geological Survey</t>
  </si>
  <si>
    <t>US Postal Service</t>
  </si>
  <si>
    <t>Robert Wood Johnson Foundation</t>
  </si>
  <si>
    <t>Booz-Allen Hamilton</t>
  </si>
  <si>
    <t>US Department of Defense</t>
  </si>
  <si>
    <t>US Institute of Peace</t>
  </si>
  <si>
    <t>Logistics Management Institute</t>
  </si>
  <si>
    <t>Maryland Department of Corrections</t>
  </si>
  <si>
    <t>Fairfax County Public Schools</t>
  </si>
  <si>
    <t>Duke University</t>
  </si>
  <si>
    <t>NASA Langley Research Center</t>
  </si>
  <si>
    <t>NASA Goddard Flight Center</t>
  </si>
  <si>
    <t>National Defense University</t>
  </si>
  <si>
    <t>National Oceanic and Atmospheric Admin</t>
  </si>
  <si>
    <t>National Park Service</t>
  </si>
  <si>
    <t>National Writing Project</t>
  </si>
  <si>
    <t>Open Society Institute</t>
  </si>
  <si>
    <t>Pennsylvania State University</t>
  </si>
  <si>
    <t xml:space="preserve">Philips Medical Systems </t>
  </si>
  <si>
    <t>Prince William County</t>
  </si>
  <si>
    <t>Prince William Partnerships for Health</t>
  </si>
  <si>
    <t>Revenue</t>
  </si>
  <si>
    <t>SAIC</t>
  </si>
  <si>
    <t>Shriver Peace Worker Inc</t>
  </si>
  <si>
    <t>Side Out Foundation</t>
  </si>
  <si>
    <t>Andrew W Mellon Foundation</t>
  </si>
  <si>
    <t>Howard University</t>
  </si>
  <si>
    <t>University of Maryland</t>
  </si>
  <si>
    <t>University of Virginia</t>
  </si>
  <si>
    <t>US Air Force</t>
  </si>
  <si>
    <t>US Army</t>
  </si>
  <si>
    <t>Virginia Academy of Science</t>
  </si>
  <si>
    <t>VA Department of Alcoholic Beverage Control</t>
  </si>
  <si>
    <t>VA Department of Housing and Community Development</t>
  </si>
  <si>
    <t>Virginia Commonwealth University</t>
  </si>
  <si>
    <t>National Institute of Standards and Technology</t>
  </si>
  <si>
    <t>Yale University</t>
  </si>
  <si>
    <t>Virginia Council on Economic Education</t>
  </si>
  <si>
    <t>Metron Aviation Inc</t>
  </si>
  <si>
    <t>Institute of Medicine of the National Academies</t>
  </si>
  <si>
    <t>Quanterion Solutions Inc</t>
  </si>
  <si>
    <t>Defense Logistics Agency</t>
  </si>
  <si>
    <t>Health Resources and Services Administration</t>
  </si>
  <si>
    <t>Substance Abuse and Mental Health Services Admin</t>
  </si>
  <si>
    <t>HSC Foundation</t>
  </si>
  <si>
    <t>Bowie State University</t>
  </si>
  <si>
    <t>University of Arizona</t>
  </si>
  <si>
    <t>US Census Bureau</t>
  </si>
  <si>
    <t>Arctic Slope Regional Corporation</t>
  </si>
  <si>
    <t>Colorado State University</t>
  </si>
  <si>
    <t>McQ Inc</t>
  </si>
  <si>
    <t>Potomac Health Foundation</t>
  </si>
  <si>
    <t>Geneva Foundation</t>
  </si>
  <si>
    <t>Embassy of the Federal Republic of Germany</t>
  </si>
  <si>
    <t>National Institute of Justice</t>
  </si>
  <si>
    <t>Battelle Memorial Institute</t>
  </si>
  <si>
    <t>MacArthur Foundation</t>
  </si>
  <si>
    <t>Fairfax County</t>
  </si>
  <si>
    <t>University of Minnesota</t>
  </si>
  <si>
    <t>Columbia University</t>
  </si>
  <si>
    <t>PNC Foundation</t>
  </si>
  <si>
    <t>Object Video</t>
  </si>
  <si>
    <t>Educare of Washington, DC</t>
  </si>
  <si>
    <t>Q.E.D. Systems, Inc.</t>
  </si>
  <si>
    <t>Advanced Primary and Geriatric Care</t>
  </si>
  <si>
    <t>Boston Baskin Cancer Foundation</t>
  </si>
  <si>
    <t>Salus University</t>
  </si>
  <si>
    <t>International Food Policy Research Institute</t>
  </si>
  <si>
    <t>Gordon and Betty Moore Foundation</t>
  </si>
  <si>
    <t>Micron Technology Inc</t>
  </si>
  <si>
    <t>Connecticut Humanities Council</t>
  </si>
  <si>
    <t>Corporation for Digital Scholarship</t>
  </si>
  <si>
    <t>Symphogen A/S</t>
  </si>
  <si>
    <t>County of Solano Probation Department</t>
  </si>
  <si>
    <t>Strategic Analysis, Inc.</t>
  </si>
  <si>
    <t>Texas Agrilife Research</t>
  </si>
  <si>
    <t>International Growth Centre</t>
  </si>
  <si>
    <t>National Administration of Surveying, Mapping, and Geoinformation</t>
  </si>
  <si>
    <t>Virginia Foundation For Healthy Youth</t>
  </si>
  <si>
    <t>Stafford County</t>
  </si>
  <si>
    <t>National Geomatics Center of China</t>
  </si>
  <si>
    <t>Sponsor</t>
  </si>
  <si>
    <t>Dept/Ctr Subtotals</t>
  </si>
  <si>
    <t>Division Subtotals</t>
  </si>
  <si>
    <t>Excluded from Sponsored Programs Activity Reporting</t>
  </si>
  <si>
    <t>Total FY13, Q1 awards/increments</t>
  </si>
  <si>
    <t>State-Wide Procurement Technical Assistance Program - Year 23</t>
  </si>
  <si>
    <t>Committee on Commercial Sexual Exploitation and Sex Trafficking of Minors in the US</t>
  </si>
  <si>
    <t>Rapid Response Human Testing of Smokeless Tobacco Products</t>
  </si>
  <si>
    <t>Sensitive site exploitation through trace chemical analysis of latent fingerprints (SETCAF)</t>
  </si>
  <si>
    <t>Hi-Span: Hierarchical Multiscale Structure of Spatiotemporal Neighborhoods in Human Terrain</t>
  </si>
  <si>
    <t>Generation of Novel Red Fluorescent Protein-Labeled Protein for the Determination of Intracellular Localization and Prenylation Status</t>
  </si>
  <si>
    <t>Hemodynamics and Flow Diversion in Cerebral Aneurysms</t>
  </si>
  <si>
    <t>Mars Cartography and Site Characterization</t>
  </si>
  <si>
    <t>Early Identification Program - City of Alexandria Public Schools</t>
  </si>
  <si>
    <t>M&amp;S CO Mission Support Services Under GRS Subcontract with Booz Allen Hamilton</t>
  </si>
  <si>
    <t>TIACRITIS User Interface Improvement Roadmap: From TIACRITIS to COGENT</t>
  </si>
  <si>
    <t>Grand Total</t>
  </si>
  <si>
    <t>Academic  Administration Total</t>
  </si>
  <si>
    <t>College Humanities &amp;Social Sciences Total</t>
  </si>
  <si>
    <t>College of Educ &amp; Human Development Total</t>
  </si>
  <si>
    <t>College of Health &amp; Human Services Total</t>
  </si>
  <si>
    <t>College of Science Total</t>
  </si>
  <si>
    <t>College of Visual &amp; Perf Arts Total</t>
  </si>
  <si>
    <t>Facilities  Total</t>
  </si>
  <si>
    <t>Finance &amp; Administration Total</t>
  </si>
  <si>
    <t>Information Technology Unit Total</t>
  </si>
  <si>
    <t>Krasnow Institute Total</t>
  </si>
  <si>
    <t>School for Conflict Analysis&amp;Resol Total</t>
  </si>
  <si>
    <t>School of  Management Total</t>
  </si>
  <si>
    <t>School of Law Total</t>
  </si>
  <si>
    <t>School of Public Policy Total</t>
  </si>
  <si>
    <t>University Life Total</t>
  </si>
  <si>
    <t>Volgenau School of Engineering Total</t>
  </si>
  <si>
    <t>Data</t>
  </si>
  <si>
    <t>Sum of Amount of Increment2</t>
  </si>
  <si>
    <t>Count of Amount of Increment</t>
  </si>
  <si>
    <t>Crate, Susan</t>
  </si>
  <si>
    <t>Cultural Models, Community Adaptation &amp; Climate Change in the Chesapeake Bay</t>
  </si>
  <si>
    <t>IE/Aguirre Institute Launch</t>
  </si>
  <si>
    <t>Identorki Elkartea</t>
  </si>
  <si>
    <t>11282A</t>
  </si>
  <si>
    <t>Astrobiology Workshop</t>
  </si>
  <si>
    <t>Creative Mind Institute</t>
  </si>
  <si>
    <t>Center for Health Policy Research &amp; Ethics</t>
  </si>
  <si>
    <t>Nichols, Len</t>
  </si>
  <si>
    <t>NGA/Center/State Policy Website</t>
  </si>
  <si>
    <t>National Governors Association Center</t>
  </si>
  <si>
    <t>Reeder, William F.</t>
  </si>
  <si>
    <t>GMUF/Beck Foundation: Program Support</t>
  </si>
  <si>
    <t>Theater of the First Amendment 2012 General Operating Support</t>
  </si>
  <si>
    <t>Murray, Kevin P.</t>
  </si>
  <si>
    <t>Arts Council of Fairfax County</t>
  </si>
  <si>
    <t>USGS/Student Services</t>
  </si>
  <si>
    <t>11072A</t>
  </si>
  <si>
    <t>Arlington Public Schools</t>
  </si>
  <si>
    <t>GMU Professional Development Program FY10</t>
  </si>
  <si>
    <t>Gopin, Marc</t>
  </si>
  <si>
    <t>DOS/Iranian Minority Rights</t>
  </si>
  <si>
    <t>US Department of State</t>
  </si>
  <si>
    <t>Reducing Errors in Pediatric Trauma Resuscitation Using a Checklist</t>
  </si>
  <si>
    <t>Children's National Medical Center</t>
  </si>
  <si>
    <t>Ullberg, Eskil</t>
  </si>
  <si>
    <t>DCL Workshop: ICES-GMU International Workshop in Internationalization</t>
  </si>
  <si>
    <t>09/28/12</t>
  </si>
  <si>
    <t>Hao, Xianjun</t>
  </si>
  <si>
    <t>111796</t>
  </si>
  <si>
    <t>202444</t>
  </si>
  <si>
    <t>MODIS Calibration and Characterization Support</t>
  </si>
  <si>
    <t>08/14/12</t>
  </si>
  <si>
    <t>IFREE/Private/ICES Support</t>
  </si>
  <si>
    <t>International Foundation for Research in Experimental Economics</t>
  </si>
  <si>
    <t>Segerson, Keith</t>
  </si>
  <si>
    <t>Center for Chronic Illness &amp; Disability</t>
  </si>
  <si>
    <t>CHHS</t>
  </si>
  <si>
    <t>Total Awards/Increments:  286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</si>
</sst>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[$-409]dddd\,\ mmmm\ dd\,\ yyyy"/>
    <numFmt numFmtId="167" formatCode="mm/dd/yy;@"/>
    <numFmt numFmtId="168" formatCode="&quot;$&quot;#,##0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167" fontId="18" fillId="33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 wrapText="1"/>
    </xf>
    <xf numFmtId="167" fontId="19" fillId="0" borderId="10" xfId="0" applyNumberFormat="1" applyFont="1" applyBorder="1" applyAlignment="1">
      <alignment wrapText="1"/>
    </xf>
    <xf numFmtId="0" fontId="18" fillId="0" borderId="0" xfId="0" applyFont="1" applyAlignment="1">
      <alignment/>
    </xf>
    <xf numFmtId="167" fontId="19" fillId="0" borderId="0" xfId="0" applyNumberFormat="1" applyFont="1" applyAlignment="1">
      <alignment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168" fontId="1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167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168" fontId="18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19" fillId="0" borderId="10" xfId="0" applyFont="1" applyBorder="1" applyAlignment="1" quotePrefix="1">
      <alignment wrapText="1"/>
    </xf>
    <xf numFmtId="167" fontId="19" fillId="0" borderId="10" xfId="0" applyNumberFormat="1" applyFont="1" applyBorder="1" applyAlignment="1" quotePrefix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87" sheet="Sheet 1"/>
  </cacheSource>
  <cacheFields count="9">
    <cacheField name="Division">
      <sharedItems containsMixedTypes="0" count="16">
        <s v="Academic  Administration"/>
        <s v="College Humanities &amp;Social Sciences"/>
        <s v="College of Educ &amp; Human Development"/>
        <s v="College of Health &amp; Human Services"/>
        <s v="College of Science"/>
        <s v="College of Visual &amp; Perf Arts"/>
        <s v="Facilities "/>
        <s v="Finance &amp; Administration"/>
        <s v="Information Technology Unit"/>
        <s v="Krasnow Institute"/>
        <s v="School for Conflict Analysis&amp;Resol"/>
        <s v="School of  Management"/>
        <s v="School of Law"/>
        <s v="School of Public Policy"/>
        <s v="University Life"/>
        <s v="Volgenau School of Engineering"/>
      </sharedItems>
    </cacheField>
    <cacheField name="Dept/Ctr">
      <sharedItems containsMixedTypes="0" count="60">
        <s v="Academic Affairs"/>
        <s v="Mason Enterprise Center"/>
        <s v="Communication"/>
        <s v="Criminology, Law &amp; Society"/>
        <s v="Ctr for Global Islamic Studies"/>
        <s v="Ctr for Social Science Rsch"/>
        <s v="Economics"/>
        <s v="English"/>
        <s v="History &amp; Art History"/>
        <s v="ICES"/>
        <s v="New Century College "/>
        <s v="Psychology"/>
        <s v="Public &amp; International Affairs"/>
        <s v="Sociology &amp; Anthropology"/>
        <s v="CAPH"/>
        <s v="CEHD"/>
        <s v="Graduate School of Education  "/>
        <s v="KIHd"/>
        <s v="School of Rec, Hth &amp; Tourism"/>
        <s v="CHHS"/>
        <s v="Center for Chronic Illness &amp; Disability"/>
        <s v="Center for Health Policy Research &amp; Ethics"/>
        <s v="Health Administration &amp; Policy G&amp;C"/>
        <s v="Nursing Grants &amp; Contracts"/>
        <s v="Atmosph, Oceanic &amp; Earth"/>
        <s v="CAPMM"/>
        <s v="CEOSR"/>
        <s v="College of Sciences"/>
        <s v="CSISS"/>
        <s v="Environmental Science &amp;Policy"/>
        <s v="Geography &amp; Geoinfo Science"/>
        <s v="Mathematical Sciences"/>
        <s v="NCBID"/>
        <s v="School of Systems Biology"/>
        <s v="SPACS"/>
        <s v="CVPA"/>
        <s v="Facilities Mgmt Grants &amp; Contracts"/>
        <s v="HR Grants &amp; Contracts"/>
        <s v="University Police"/>
        <s v="Library (VIVA)"/>
        <s v="Krasnow Institute"/>
        <s v="Conflict Analysis &amp; Resolution"/>
        <s v="School of Management"/>
        <s v="Law School"/>
        <s v="School of Public Policy"/>
        <s v="University Life"/>
        <s v="C4I Center"/>
        <s v="CATSR"/>
        <s v="CEIE"/>
        <s v="Computer Science"/>
        <s v="Ctr for Secure Info Systems"/>
        <s v="Electrical &amp; Computer Eng"/>
        <s v="Learning Agents Center"/>
        <s v="SEOR"/>
        <s v="Statistics"/>
        <s v="Computational &amp; Data Sciences"/>
        <s v="Ctr Quantum Studies"/>
        <s v="Microbiomic Analysis Ctr Grnts&amp;Cont"/>
        <s v="PEREC"/>
        <s v="Global &amp; Community Health"/>
      </sharedItems>
    </cacheField>
    <cacheField name="Award No">
      <sharedItems containsMixedTypes="0"/>
    </cacheField>
    <cacheField name="Seq No">
      <sharedItems containsMixedTypes="1" containsNumber="1" containsInteger="1"/>
    </cacheField>
    <cacheField name="PI">
      <sharedItems containsMixedTypes="0"/>
    </cacheField>
    <cacheField name="GMU #">
      <sharedItems containsMixedTypes="1" containsNumber="1" containsInteger="1"/>
    </cacheField>
    <cacheField name="Fund #">
      <sharedItems containsMixedTypes="1" containsNumber="1" containsInteger="1"/>
    </cacheField>
    <cacheField name="Title">
      <sharedItems containsMixedTypes="0"/>
    </cacheField>
    <cacheField name="Amount of Increme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6" firstHeaderRow="1" firstDataRow="2" firstDataCol="2"/>
  <pivotFields count="9"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61">
        <item x="0"/>
        <item x="24"/>
        <item x="46"/>
        <item x="14"/>
        <item x="25"/>
        <item x="47"/>
        <item x="15"/>
        <item x="48"/>
        <item x="26"/>
        <item x="19"/>
        <item x="27"/>
        <item x="2"/>
        <item m="1" x="55"/>
        <item x="49"/>
        <item x="41"/>
        <item x="3"/>
        <item x="28"/>
        <item x="4"/>
        <item x="50"/>
        <item x="5"/>
        <item m="1" x="56"/>
        <item x="35"/>
        <item x="6"/>
        <item x="51"/>
        <item x="7"/>
        <item x="29"/>
        <item x="36"/>
        <item x="30"/>
        <item m="1" x="59"/>
        <item x="16"/>
        <item x="22"/>
        <item x="8"/>
        <item x="37"/>
        <item x="9"/>
        <item x="17"/>
        <item x="40"/>
        <item x="43"/>
        <item x="52"/>
        <item x="39"/>
        <item x="1"/>
        <item x="31"/>
        <item m="1" x="57"/>
        <item x="32"/>
        <item x="10"/>
        <item x="23"/>
        <item m="1" x="58"/>
        <item x="11"/>
        <item x="12"/>
        <item x="42"/>
        <item x="44"/>
        <item x="18"/>
        <item x="33"/>
        <item x="53"/>
        <item x="13"/>
        <item x="34"/>
        <item x="54"/>
        <item x="45"/>
        <item x="38"/>
        <item x="21"/>
        <item x="20"/>
        <item t="default"/>
      </items>
    </pivotField>
    <pivotField compact="0" outline="0" subtotalTop="0" showAll="0"/>
    <pivotField compact="0" outline="0" subtotalTop="0" showAll="0" numFmtId="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8"/>
  </pivotFields>
  <rowFields count="2">
    <field x="0"/>
    <field x="1"/>
  </rowFields>
  <rowItems count="72">
    <i>
      <x/>
      <x/>
    </i>
    <i r="1">
      <x v="39"/>
    </i>
    <i t="default">
      <x/>
    </i>
    <i>
      <x v="1"/>
      <x v="11"/>
    </i>
    <i r="1">
      <x v="15"/>
    </i>
    <i r="1">
      <x v="17"/>
    </i>
    <i r="1">
      <x v="19"/>
    </i>
    <i r="1">
      <x v="22"/>
    </i>
    <i r="1">
      <x v="24"/>
    </i>
    <i r="1">
      <x v="31"/>
    </i>
    <i r="1">
      <x v="33"/>
    </i>
    <i r="1">
      <x v="43"/>
    </i>
    <i r="1">
      <x v="46"/>
    </i>
    <i r="1">
      <x v="47"/>
    </i>
    <i r="1">
      <x v="53"/>
    </i>
    <i t="default">
      <x v="1"/>
    </i>
    <i>
      <x v="2"/>
      <x v="3"/>
    </i>
    <i r="1">
      <x v="6"/>
    </i>
    <i r="1">
      <x v="29"/>
    </i>
    <i r="1">
      <x v="34"/>
    </i>
    <i r="1">
      <x v="50"/>
    </i>
    <i t="default">
      <x v="2"/>
    </i>
    <i>
      <x v="3"/>
      <x v="9"/>
    </i>
    <i r="1">
      <x v="30"/>
    </i>
    <i r="1">
      <x v="44"/>
    </i>
    <i r="1">
      <x v="58"/>
    </i>
    <i r="1">
      <x v="59"/>
    </i>
    <i t="default">
      <x v="3"/>
    </i>
    <i>
      <x v="4"/>
      <x v="1"/>
    </i>
    <i r="1">
      <x v="4"/>
    </i>
    <i r="1">
      <x v="8"/>
    </i>
    <i r="1">
      <x v="10"/>
    </i>
    <i r="1">
      <x v="16"/>
    </i>
    <i r="1">
      <x v="25"/>
    </i>
    <i r="1">
      <x v="27"/>
    </i>
    <i r="1">
      <x v="40"/>
    </i>
    <i r="1">
      <x v="42"/>
    </i>
    <i r="1">
      <x v="51"/>
    </i>
    <i r="1">
      <x v="54"/>
    </i>
    <i t="default">
      <x v="4"/>
    </i>
    <i>
      <x v="5"/>
      <x v="21"/>
    </i>
    <i t="default">
      <x v="5"/>
    </i>
    <i>
      <x v="6"/>
      <x v="26"/>
    </i>
    <i t="default">
      <x v="6"/>
    </i>
    <i>
      <x v="7"/>
      <x v="32"/>
    </i>
    <i r="1">
      <x v="57"/>
    </i>
    <i t="default">
      <x v="7"/>
    </i>
    <i>
      <x v="8"/>
      <x v="38"/>
    </i>
    <i t="default">
      <x v="8"/>
    </i>
    <i>
      <x v="9"/>
      <x v="35"/>
    </i>
    <i t="default">
      <x v="9"/>
    </i>
    <i>
      <x v="10"/>
      <x v="14"/>
    </i>
    <i t="default">
      <x v="10"/>
    </i>
    <i>
      <x v="11"/>
      <x v="48"/>
    </i>
    <i t="default">
      <x v="11"/>
    </i>
    <i>
      <x v="12"/>
      <x v="36"/>
    </i>
    <i t="default">
      <x v="12"/>
    </i>
    <i>
      <x v="13"/>
      <x v="49"/>
    </i>
    <i t="default">
      <x v="13"/>
    </i>
    <i>
      <x v="14"/>
      <x v="56"/>
    </i>
    <i t="default">
      <x v="14"/>
    </i>
    <i>
      <x v="15"/>
      <x v="2"/>
    </i>
    <i r="1">
      <x v="5"/>
    </i>
    <i r="1">
      <x v="7"/>
    </i>
    <i r="1">
      <x v="13"/>
    </i>
    <i r="1">
      <x v="18"/>
    </i>
    <i r="1">
      <x v="23"/>
    </i>
    <i r="1">
      <x v="37"/>
    </i>
    <i r="1">
      <x v="52"/>
    </i>
    <i r="1">
      <x v="55"/>
    </i>
    <i t="default"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Amount of Increment" fld="8" subtotal="count" baseField="1" baseItem="0"/>
    <dataField name="Sum of Amount of Increment2" fld="8" baseField="0" baseItem="0" numFmtId="4"/>
  </dataFields>
  <formats count="3">
    <format dxfId="0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9"/>
  <sheetViews>
    <sheetView workbookViewId="0" topLeftCell="A37">
      <selection activeCell="D50" sqref="D50"/>
    </sheetView>
  </sheetViews>
  <sheetFormatPr defaultColWidth="8.8515625" defaultRowHeight="12.75"/>
  <cols>
    <col min="1" max="1" width="34.28125" style="0" bestFit="1" customWidth="1"/>
    <col min="2" max="2" width="37.421875" style="0" customWidth="1"/>
    <col min="3" max="3" width="26.140625" style="0" customWidth="1"/>
    <col min="4" max="4" width="26.140625" style="28" bestFit="1" customWidth="1"/>
  </cols>
  <sheetData>
    <row r="3" spans="1:4" ht="12">
      <c r="A3" s="14"/>
      <c r="B3" s="15"/>
      <c r="C3" s="17" t="s">
        <v>1184</v>
      </c>
      <c r="D3" s="24"/>
    </row>
    <row r="4" spans="1:4" ht="12">
      <c r="A4" s="17" t="s">
        <v>1012</v>
      </c>
      <c r="B4" s="17" t="s">
        <v>1026</v>
      </c>
      <c r="C4" s="14" t="s">
        <v>1186</v>
      </c>
      <c r="D4" s="25" t="s">
        <v>1185</v>
      </c>
    </row>
    <row r="5" spans="1:4" ht="12">
      <c r="A5" s="14" t="s">
        <v>1016</v>
      </c>
      <c r="B5" s="14" t="s">
        <v>243</v>
      </c>
      <c r="C5" s="21">
        <v>2</v>
      </c>
      <c r="D5" s="25">
        <v>96063</v>
      </c>
    </row>
    <row r="6" spans="1:4" ht="12">
      <c r="A6" s="16"/>
      <c r="B6" s="18" t="s">
        <v>140</v>
      </c>
      <c r="C6" s="22">
        <v>8</v>
      </c>
      <c r="D6" s="26">
        <v>933005</v>
      </c>
    </row>
    <row r="7" spans="1:4" ht="12">
      <c r="A7" s="14" t="s">
        <v>1168</v>
      </c>
      <c r="B7" s="15"/>
      <c r="C7" s="21">
        <v>10</v>
      </c>
      <c r="D7" s="25">
        <v>1029068</v>
      </c>
    </row>
    <row r="8" spans="1:4" ht="12">
      <c r="A8" s="14" t="s">
        <v>1015</v>
      </c>
      <c r="B8" s="14" t="s">
        <v>881</v>
      </c>
      <c r="C8" s="21">
        <v>3</v>
      </c>
      <c r="D8" s="25">
        <v>390432</v>
      </c>
    </row>
    <row r="9" spans="1:4" ht="12">
      <c r="A9" s="16"/>
      <c r="B9" s="18" t="s">
        <v>297</v>
      </c>
      <c r="C9" s="22">
        <v>7</v>
      </c>
      <c r="D9" s="26">
        <v>1406249</v>
      </c>
    </row>
    <row r="10" spans="1:4" ht="12">
      <c r="A10" s="16"/>
      <c r="B10" s="18" t="s">
        <v>693</v>
      </c>
      <c r="C10" s="22">
        <v>2</v>
      </c>
      <c r="D10" s="26">
        <v>105513</v>
      </c>
    </row>
    <row r="11" spans="1:4" ht="12">
      <c r="A11" s="16"/>
      <c r="B11" s="18" t="s">
        <v>850</v>
      </c>
      <c r="C11" s="22">
        <v>3</v>
      </c>
      <c r="D11" s="26">
        <v>90861</v>
      </c>
    </row>
    <row r="12" spans="1:4" ht="12">
      <c r="A12" s="16"/>
      <c r="B12" s="18" t="s">
        <v>436</v>
      </c>
      <c r="C12" s="22">
        <v>6</v>
      </c>
      <c r="D12" s="26">
        <v>393107</v>
      </c>
    </row>
    <row r="13" spans="1:4" ht="12">
      <c r="A13" s="16"/>
      <c r="B13" s="18" t="s">
        <v>417</v>
      </c>
      <c r="C13" s="22">
        <v>2</v>
      </c>
      <c r="D13" s="26">
        <v>39700</v>
      </c>
    </row>
    <row r="14" spans="1:4" ht="12">
      <c r="A14" s="16"/>
      <c r="B14" s="18" t="s">
        <v>50</v>
      </c>
      <c r="C14" s="22">
        <v>8</v>
      </c>
      <c r="D14" s="26">
        <v>496492.18</v>
      </c>
    </row>
    <row r="15" spans="1:4" ht="12">
      <c r="A15" s="16"/>
      <c r="B15" s="18" t="s">
        <v>766</v>
      </c>
      <c r="C15" s="22">
        <v>4</v>
      </c>
      <c r="D15" s="26">
        <v>207472</v>
      </c>
    </row>
    <row r="16" spans="1:4" ht="12">
      <c r="A16" s="16"/>
      <c r="B16" s="18" t="s">
        <v>513</v>
      </c>
      <c r="C16" s="22">
        <v>3</v>
      </c>
      <c r="D16" s="26">
        <v>1208000</v>
      </c>
    </row>
    <row r="17" spans="1:4" ht="12">
      <c r="A17" s="16"/>
      <c r="B17" s="18" t="s">
        <v>909</v>
      </c>
      <c r="C17" s="22">
        <v>14</v>
      </c>
      <c r="D17" s="26">
        <v>2302598</v>
      </c>
    </row>
    <row r="18" spans="1:4" ht="12">
      <c r="A18" s="16"/>
      <c r="B18" s="18" t="s">
        <v>614</v>
      </c>
      <c r="C18" s="22">
        <v>4</v>
      </c>
      <c r="D18" s="26">
        <v>289450</v>
      </c>
    </row>
    <row r="19" spans="1:4" ht="12">
      <c r="A19" s="16"/>
      <c r="B19" s="18" t="s">
        <v>133</v>
      </c>
      <c r="C19" s="22">
        <v>1</v>
      </c>
      <c r="D19" s="26">
        <v>4000</v>
      </c>
    </row>
    <row r="20" spans="1:4" ht="12">
      <c r="A20" s="14" t="s">
        <v>1169</v>
      </c>
      <c r="B20" s="15"/>
      <c r="C20" s="21">
        <v>57</v>
      </c>
      <c r="D20" s="25">
        <v>6933874.18</v>
      </c>
    </row>
    <row r="21" spans="1:4" ht="12">
      <c r="A21" s="14" t="s">
        <v>1017</v>
      </c>
      <c r="B21" s="14" t="s">
        <v>198</v>
      </c>
      <c r="C21" s="21">
        <v>2</v>
      </c>
      <c r="D21" s="25">
        <v>95776</v>
      </c>
    </row>
    <row r="22" spans="1:4" ht="12">
      <c r="A22" s="16"/>
      <c r="B22" s="18" t="s">
        <v>632</v>
      </c>
      <c r="C22" s="22">
        <v>5</v>
      </c>
      <c r="D22" s="26">
        <v>291324</v>
      </c>
    </row>
    <row r="23" spans="1:4" ht="12">
      <c r="A23" s="16"/>
      <c r="B23" s="18" t="s">
        <v>164</v>
      </c>
      <c r="C23" s="22">
        <v>8</v>
      </c>
      <c r="D23" s="26">
        <v>636902</v>
      </c>
    </row>
    <row r="24" spans="1:4" ht="12">
      <c r="A24" s="16"/>
      <c r="B24" s="18" t="s">
        <v>858</v>
      </c>
      <c r="C24" s="22">
        <v>2</v>
      </c>
      <c r="D24" s="26">
        <v>88567</v>
      </c>
    </row>
    <row r="25" spans="1:4" ht="12">
      <c r="A25" s="16"/>
      <c r="B25" s="18" t="s">
        <v>23</v>
      </c>
      <c r="C25" s="22">
        <v>1</v>
      </c>
      <c r="D25" s="26">
        <v>380083</v>
      </c>
    </row>
    <row r="26" spans="1:4" ht="12">
      <c r="A26" s="14" t="s">
        <v>1170</v>
      </c>
      <c r="B26" s="15"/>
      <c r="C26" s="21">
        <v>18</v>
      </c>
      <c r="D26" s="25">
        <v>1492652</v>
      </c>
    </row>
    <row r="27" spans="1:4" ht="12">
      <c r="A27" s="14" t="s">
        <v>1018</v>
      </c>
      <c r="B27" s="14" t="s">
        <v>1224</v>
      </c>
      <c r="C27" s="21">
        <v>1</v>
      </c>
      <c r="D27" s="25">
        <v>320033</v>
      </c>
    </row>
    <row r="28" spans="1:4" ht="12">
      <c r="A28" s="16"/>
      <c r="B28" s="18" t="s">
        <v>390</v>
      </c>
      <c r="C28" s="22">
        <v>3</v>
      </c>
      <c r="D28" s="26">
        <v>34735</v>
      </c>
    </row>
    <row r="29" spans="1:4" ht="12">
      <c r="A29" s="16"/>
      <c r="B29" s="18" t="s">
        <v>380</v>
      </c>
      <c r="C29" s="22">
        <v>4</v>
      </c>
      <c r="D29" s="26">
        <v>1247833</v>
      </c>
    </row>
    <row r="30" spans="1:4" ht="12">
      <c r="A30" s="16"/>
      <c r="B30" s="18" t="s">
        <v>1194</v>
      </c>
      <c r="C30" s="22">
        <v>1</v>
      </c>
      <c r="D30" s="26">
        <v>15000</v>
      </c>
    </row>
    <row r="31" spans="1:4" ht="12">
      <c r="A31" s="16"/>
      <c r="B31" s="18" t="s">
        <v>1223</v>
      </c>
      <c r="C31" s="22">
        <v>1</v>
      </c>
      <c r="D31" s="26">
        <v>50000</v>
      </c>
    </row>
    <row r="32" spans="1:4" ht="12">
      <c r="A32" s="14" t="s">
        <v>1171</v>
      </c>
      <c r="B32" s="15"/>
      <c r="C32" s="21">
        <v>10</v>
      </c>
      <c r="D32" s="25">
        <v>1667601</v>
      </c>
    </row>
    <row r="33" spans="1:4" ht="12">
      <c r="A33" s="14" t="s">
        <v>1020</v>
      </c>
      <c r="B33" s="14" t="s">
        <v>365</v>
      </c>
      <c r="C33" s="21">
        <v>3</v>
      </c>
      <c r="D33" s="25">
        <v>195250</v>
      </c>
    </row>
    <row r="34" spans="1:4" ht="12">
      <c r="A34" s="16"/>
      <c r="B34" s="18" t="s">
        <v>978</v>
      </c>
      <c r="C34" s="22">
        <v>7</v>
      </c>
      <c r="D34" s="26">
        <v>831202</v>
      </c>
    </row>
    <row r="35" spans="1:4" ht="12">
      <c r="A35" s="16"/>
      <c r="B35" s="18" t="s">
        <v>774</v>
      </c>
      <c r="C35" s="22">
        <v>5</v>
      </c>
      <c r="D35" s="26">
        <v>462500</v>
      </c>
    </row>
    <row r="36" spans="1:4" ht="12">
      <c r="A36" s="16"/>
      <c r="B36" s="18" t="s">
        <v>725</v>
      </c>
      <c r="C36" s="22">
        <v>9</v>
      </c>
      <c r="D36" s="26">
        <v>-85187</v>
      </c>
    </row>
    <row r="37" spans="1:4" ht="12">
      <c r="A37" s="16"/>
      <c r="B37" s="18" t="s">
        <v>641</v>
      </c>
      <c r="C37" s="22">
        <v>6</v>
      </c>
      <c r="D37" s="26">
        <v>494705</v>
      </c>
    </row>
    <row r="38" spans="1:4" ht="12">
      <c r="A38" s="16"/>
      <c r="B38" s="18" t="s">
        <v>994</v>
      </c>
      <c r="C38" s="22">
        <v>5</v>
      </c>
      <c r="D38" s="26">
        <v>74640.9</v>
      </c>
    </row>
    <row r="39" spans="1:4" ht="12">
      <c r="A39" s="16"/>
      <c r="B39" s="18" t="s">
        <v>755</v>
      </c>
      <c r="C39" s="22">
        <v>36</v>
      </c>
      <c r="D39" s="26">
        <v>3021260</v>
      </c>
    </row>
    <row r="40" spans="1:4" ht="12">
      <c r="A40" s="16"/>
      <c r="B40" s="18" t="s">
        <v>231</v>
      </c>
      <c r="C40" s="22">
        <v>4</v>
      </c>
      <c r="D40" s="26">
        <v>1639104</v>
      </c>
    </row>
    <row r="41" spans="1:4" ht="12">
      <c r="A41" s="16"/>
      <c r="B41" s="18" t="s">
        <v>471</v>
      </c>
      <c r="C41" s="22">
        <v>5</v>
      </c>
      <c r="D41" s="26">
        <v>563994</v>
      </c>
    </row>
    <row r="42" spans="1:4" ht="12">
      <c r="A42" s="16"/>
      <c r="B42" s="18" t="s">
        <v>331</v>
      </c>
      <c r="C42" s="22">
        <v>3</v>
      </c>
      <c r="D42" s="26">
        <v>409588</v>
      </c>
    </row>
    <row r="43" spans="1:4" ht="12">
      <c r="A43" s="16"/>
      <c r="B43" s="18" t="s">
        <v>149</v>
      </c>
      <c r="C43" s="22">
        <v>27</v>
      </c>
      <c r="D43" s="26">
        <v>1683788.59</v>
      </c>
    </row>
    <row r="44" spans="1:4" ht="12">
      <c r="A44" s="14" t="s">
        <v>1172</v>
      </c>
      <c r="B44" s="15"/>
      <c r="C44" s="21">
        <v>110</v>
      </c>
      <c r="D44" s="25">
        <v>9290845.49</v>
      </c>
    </row>
    <row r="45" spans="1:4" ht="12">
      <c r="A45" s="14" t="s">
        <v>1019</v>
      </c>
      <c r="B45" s="14" t="s">
        <v>409</v>
      </c>
      <c r="C45" s="21">
        <v>3</v>
      </c>
      <c r="D45" s="25">
        <v>108444.14</v>
      </c>
    </row>
    <row r="46" spans="1:4" ht="12">
      <c r="A46" s="14" t="s">
        <v>1173</v>
      </c>
      <c r="B46" s="15"/>
      <c r="C46" s="21">
        <v>3</v>
      </c>
      <c r="D46" s="25">
        <v>108444.14</v>
      </c>
    </row>
    <row r="47" spans="1:4" ht="12">
      <c r="A47" s="14" t="s">
        <v>1014</v>
      </c>
      <c r="B47" s="14" t="s">
        <v>280</v>
      </c>
      <c r="C47" s="21">
        <v>1</v>
      </c>
      <c r="D47" s="25">
        <v>12000</v>
      </c>
    </row>
    <row r="48" spans="1:4" ht="12">
      <c r="A48" s="14" t="s">
        <v>1174</v>
      </c>
      <c r="B48" s="15"/>
      <c r="C48" s="21">
        <v>1</v>
      </c>
      <c r="D48" s="25">
        <v>12000</v>
      </c>
    </row>
    <row r="49" spans="1:4" ht="12">
      <c r="A49" s="14" t="s">
        <v>1023</v>
      </c>
      <c r="B49" s="14" t="s">
        <v>743</v>
      </c>
      <c r="C49" s="21">
        <v>1</v>
      </c>
      <c r="D49" s="25">
        <v>29237</v>
      </c>
    </row>
    <row r="50" spans="1:4" ht="12">
      <c r="A50" s="16"/>
      <c r="B50" s="18" t="s">
        <v>316</v>
      </c>
      <c r="C50" s="22">
        <v>1</v>
      </c>
      <c r="D50" s="26">
        <v>9000</v>
      </c>
    </row>
    <row r="51" spans="1:4" ht="12">
      <c r="A51" s="14" t="s">
        <v>1175</v>
      </c>
      <c r="B51" s="15"/>
      <c r="C51" s="21">
        <v>2</v>
      </c>
      <c r="D51" s="25">
        <v>38237</v>
      </c>
    </row>
    <row r="52" spans="1:4" ht="12">
      <c r="A52" s="14" t="s">
        <v>1021</v>
      </c>
      <c r="B52" s="14" t="s">
        <v>410</v>
      </c>
      <c r="C52" s="21">
        <v>1</v>
      </c>
      <c r="D52" s="25">
        <v>410700</v>
      </c>
    </row>
    <row r="53" spans="1:4" ht="12">
      <c r="A53" s="14" t="s">
        <v>1176</v>
      </c>
      <c r="B53" s="15"/>
      <c r="C53" s="21">
        <v>1</v>
      </c>
      <c r="D53" s="25">
        <v>410700</v>
      </c>
    </row>
    <row r="54" spans="1:4" ht="12">
      <c r="A54" s="14" t="s">
        <v>667</v>
      </c>
      <c r="B54" s="14" t="s">
        <v>667</v>
      </c>
      <c r="C54" s="21">
        <v>11</v>
      </c>
      <c r="D54" s="25">
        <v>1438703.5</v>
      </c>
    </row>
    <row r="55" spans="1:4" ht="12">
      <c r="A55" s="14" t="s">
        <v>1177</v>
      </c>
      <c r="B55" s="15"/>
      <c r="C55" s="21">
        <v>11</v>
      </c>
      <c r="D55" s="25">
        <v>1438703.5</v>
      </c>
    </row>
    <row r="56" spans="1:4" ht="12">
      <c r="A56" s="14" t="s">
        <v>1025</v>
      </c>
      <c r="B56" s="14" t="s">
        <v>966</v>
      </c>
      <c r="C56" s="21">
        <v>7</v>
      </c>
      <c r="D56" s="25">
        <v>887332</v>
      </c>
    </row>
    <row r="57" spans="1:4" ht="12">
      <c r="A57" s="14" t="s">
        <v>1178</v>
      </c>
      <c r="B57" s="15"/>
      <c r="C57" s="21">
        <v>7</v>
      </c>
      <c r="D57" s="25">
        <v>887332</v>
      </c>
    </row>
    <row r="58" spans="1:4" ht="12">
      <c r="A58" s="14" t="s">
        <v>1022</v>
      </c>
      <c r="B58" s="14" t="s">
        <v>304</v>
      </c>
      <c r="C58" s="21">
        <v>1</v>
      </c>
      <c r="D58" s="25">
        <v>193000</v>
      </c>
    </row>
    <row r="59" spans="1:4" ht="12">
      <c r="A59" s="14" t="s">
        <v>1179</v>
      </c>
      <c r="B59" s="15"/>
      <c r="C59" s="21">
        <v>1</v>
      </c>
      <c r="D59" s="25">
        <v>193000</v>
      </c>
    </row>
    <row r="60" spans="1:4" ht="12">
      <c r="A60" s="14" t="s">
        <v>1024</v>
      </c>
      <c r="B60" s="14" t="s">
        <v>501</v>
      </c>
      <c r="C60" s="21">
        <v>2</v>
      </c>
      <c r="D60" s="25">
        <v>85257</v>
      </c>
    </row>
    <row r="61" spans="1:4" ht="12">
      <c r="A61" s="14" t="s">
        <v>1180</v>
      </c>
      <c r="B61" s="15"/>
      <c r="C61" s="21">
        <v>2</v>
      </c>
      <c r="D61" s="25">
        <v>85257</v>
      </c>
    </row>
    <row r="62" spans="1:4" ht="12">
      <c r="A62" s="14" t="s">
        <v>813</v>
      </c>
      <c r="B62" s="14" t="s">
        <v>813</v>
      </c>
      <c r="C62" s="21">
        <v>6</v>
      </c>
      <c r="D62" s="25">
        <v>241859</v>
      </c>
    </row>
    <row r="63" spans="1:4" ht="12">
      <c r="A63" s="14" t="s">
        <v>1181</v>
      </c>
      <c r="B63" s="15"/>
      <c r="C63" s="21">
        <v>6</v>
      </c>
      <c r="D63" s="25">
        <v>241859</v>
      </c>
    </row>
    <row r="64" spans="1:4" ht="12">
      <c r="A64" s="14" t="s">
        <v>119</v>
      </c>
      <c r="B64" s="14" t="s">
        <v>119</v>
      </c>
      <c r="C64" s="21">
        <v>2</v>
      </c>
      <c r="D64" s="25">
        <v>113915</v>
      </c>
    </row>
    <row r="65" spans="1:4" ht="12">
      <c r="A65" s="14" t="s">
        <v>1182</v>
      </c>
      <c r="B65" s="15"/>
      <c r="C65" s="21">
        <v>2</v>
      </c>
      <c r="D65" s="25">
        <v>113915</v>
      </c>
    </row>
    <row r="66" spans="1:4" ht="12">
      <c r="A66" s="14" t="s">
        <v>1013</v>
      </c>
      <c r="B66" s="14" t="s">
        <v>134</v>
      </c>
      <c r="C66" s="21">
        <v>5</v>
      </c>
      <c r="D66" s="25">
        <v>838206.94</v>
      </c>
    </row>
    <row r="67" spans="1:4" ht="12">
      <c r="A67" s="16"/>
      <c r="B67" s="18" t="s">
        <v>0</v>
      </c>
      <c r="C67" s="22">
        <v>1</v>
      </c>
      <c r="D67" s="26">
        <v>20000</v>
      </c>
    </row>
    <row r="68" spans="1:4" ht="12">
      <c r="A68" s="16"/>
      <c r="B68" s="18" t="s">
        <v>315</v>
      </c>
      <c r="C68" s="22">
        <v>2</v>
      </c>
      <c r="D68" s="26">
        <v>39045.87</v>
      </c>
    </row>
    <row r="69" spans="1:4" ht="12">
      <c r="A69" s="16"/>
      <c r="B69" s="18" t="s">
        <v>769</v>
      </c>
      <c r="C69" s="22">
        <v>13</v>
      </c>
      <c r="D69" s="26">
        <v>299381</v>
      </c>
    </row>
    <row r="70" spans="1:4" ht="12">
      <c r="A70" s="16"/>
      <c r="B70" s="18" t="s">
        <v>789</v>
      </c>
      <c r="C70" s="22">
        <v>7</v>
      </c>
      <c r="D70" s="26">
        <v>763072</v>
      </c>
    </row>
    <row r="71" spans="1:4" ht="12">
      <c r="A71" s="16"/>
      <c r="B71" s="18" t="s">
        <v>279</v>
      </c>
      <c r="C71" s="22">
        <v>12</v>
      </c>
      <c r="D71" s="26">
        <v>822032</v>
      </c>
    </row>
    <row r="72" spans="1:4" ht="12">
      <c r="A72" s="16"/>
      <c r="B72" s="18" t="s">
        <v>840</v>
      </c>
      <c r="C72" s="22">
        <v>2</v>
      </c>
      <c r="D72" s="26">
        <v>250000</v>
      </c>
    </row>
    <row r="73" spans="1:4" ht="12">
      <c r="A73" s="16"/>
      <c r="B73" s="18" t="s">
        <v>597</v>
      </c>
      <c r="C73" s="22">
        <v>2</v>
      </c>
      <c r="D73" s="26">
        <v>470200</v>
      </c>
    </row>
    <row r="74" spans="1:4" ht="12">
      <c r="A74" s="16"/>
      <c r="B74" s="18" t="s">
        <v>48</v>
      </c>
      <c r="C74" s="22">
        <v>1</v>
      </c>
      <c r="D74" s="26">
        <v>58663</v>
      </c>
    </row>
    <row r="75" spans="1:4" ht="12">
      <c r="A75" s="14" t="s">
        <v>1183</v>
      </c>
      <c r="B75" s="15"/>
      <c r="C75" s="21">
        <v>45</v>
      </c>
      <c r="D75" s="25">
        <v>3560600.81</v>
      </c>
    </row>
    <row r="76" spans="1:4" ht="12">
      <c r="A76" s="19" t="s">
        <v>1167</v>
      </c>
      <c r="B76" s="20"/>
      <c r="C76" s="23">
        <v>286</v>
      </c>
      <c r="D76" s="27">
        <v>27504089.12</v>
      </c>
    </row>
    <row r="77" ht="12">
      <c r="D77"/>
    </row>
    <row r="78" ht="12">
      <c r="D78"/>
    </row>
    <row r="79" ht="12">
      <c r="D79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0"/>
  <sheetViews>
    <sheetView tabSelected="1" workbookViewId="0" topLeftCell="A1">
      <pane ySplit="1" topLeftCell="BM2" activePane="bottomLeft" state="frozen"/>
      <selection pane="topLeft" activeCell="B1" sqref="B1"/>
      <selection pane="bottomLeft" activeCell="G4" sqref="G4"/>
    </sheetView>
  </sheetViews>
  <sheetFormatPr defaultColWidth="9.140625" defaultRowHeight="12.75"/>
  <cols>
    <col min="1" max="1" width="13.00390625" style="3" customWidth="1"/>
    <col min="2" max="2" width="13.421875" style="3" customWidth="1"/>
    <col min="3" max="3" width="10.140625" style="3" customWidth="1"/>
    <col min="4" max="4" width="9.140625" style="3" customWidth="1"/>
    <col min="5" max="5" width="7.7109375" style="3" hidden="1" customWidth="1"/>
    <col min="6" max="6" width="16.421875" style="3" customWidth="1"/>
    <col min="7" max="7" width="10.8515625" style="3" bestFit="1" customWidth="1"/>
    <col min="8" max="8" width="11.00390625" style="3" customWidth="1"/>
    <col min="9" max="9" width="11.140625" style="3" customWidth="1"/>
    <col min="10" max="10" width="9.28125" style="8" bestFit="1" customWidth="1"/>
    <col min="11" max="12" width="11.8515625" style="7" bestFit="1" customWidth="1"/>
    <col min="13" max="16384" width="9.140625" style="3" customWidth="1"/>
  </cols>
  <sheetData>
    <row r="1" spans="1:12" ht="42" customHeight="1">
      <c r="A1" s="1" t="s">
        <v>1012</v>
      </c>
      <c r="B1" s="1" t="s">
        <v>1026</v>
      </c>
      <c r="C1" s="1" t="s">
        <v>411</v>
      </c>
      <c r="D1" s="1" t="s">
        <v>1027</v>
      </c>
      <c r="E1" s="1" t="s">
        <v>1028</v>
      </c>
      <c r="F1" s="1" t="s">
        <v>1029</v>
      </c>
      <c r="G1" s="1" t="s">
        <v>1030</v>
      </c>
      <c r="H1" s="1" t="s">
        <v>1031</v>
      </c>
      <c r="I1" s="1" t="s">
        <v>1151</v>
      </c>
      <c r="J1" s="2" t="s">
        <v>1032</v>
      </c>
      <c r="K1" s="2" t="s">
        <v>1152</v>
      </c>
      <c r="L1" s="2" t="s">
        <v>1153</v>
      </c>
    </row>
    <row r="2" spans="1:12" ht="42" customHeight="1">
      <c r="A2" s="4" t="s">
        <v>1016</v>
      </c>
      <c r="B2" s="9" t="s">
        <v>245</v>
      </c>
      <c r="C2" s="4" t="s">
        <v>1004</v>
      </c>
      <c r="D2" s="4" t="s">
        <v>485</v>
      </c>
      <c r="E2" s="4" t="s">
        <v>147</v>
      </c>
      <c r="F2" s="9" t="s">
        <v>105</v>
      </c>
      <c r="G2" s="5">
        <v>50000</v>
      </c>
      <c r="H2" s="5">
        <v>50000</v>
      </c>
      <c r="I2" s="10" t="s">
        <v>1149</v>
      </c>
      <c r="J2" s="6">
        <v>41128</v>
      </c>
      <c r="K2" s="12"/>
      <c r="L2" s="12"/>
    </row>
    <row r="3" spans="1:12" ht="42" customHeight="1">
      <c r="A3" s="4" t="s">
        <v>1016</v>
      </c>
      <c r="B3" s="9" t="s">
        <v>243</v>
      </c>
      <c r="C3" s="4" t="s">
        <v>1001</v>
      </c>
      <c r="D3" s="4" t="s">
        <v>719</v>
      </c>
      <c r="E3" s="4" t="s">
        <v>715</v>
      </c>
      <c r="F3" s="9" t="s">
        <v>404</v>
      </c>
      <c r="G3" s="5">
        <v>46063</v>
      </c>
      <c r="H3" s="5">
        <v>46063</v>
      </c>
      <c r="I3" s="10" t="s">
        <v>1082</v>
      </c>
      <c r="J3" s="6">
        <v>41172</v>
      </c>
      <c r="K3" s="13">
        <f>SUM(G2:G3)</f>
        <v>96063</v>
      </c>
      <c r="L3" s="12"/>
    </row>
    <row r="4" spans="1:12" ht="42" customHeight="1">
      <c r="A4" s="4" t="s">
        <v>1016</v>
      </c>
      <c r="B4" s="9" t="s">
        <v>140</v>
      </c>
      <c r="C4" s="4" t="s">
        <v>481</v>
      </c>
      <c r="D4" s="4" t="s">
        <v>378</v>
      </c>
      <c r="E4" s="4" t="s">
        <v>76</v>
      </c>
      <c r="F4" s="9" t="s">
        <v>523</v>
      </c>
      <c r="G4" s="5">
        <v>144</v>
      </c>
      <c r="H4" s="5">
        <v>63290</v>
      </c>
      <c r="I4" s="10" t="s">
        <v>1133</v>
      </c>
      <c r="J4" s="6">
        <v>41101</v>
      </c>
      <c r="K4" s="12"/>
      <c r="L4" s="12"/>
    </row>
    <row r="5" spans="1:12" ht="42" customHeight="1">
      <c r="A5" s="4" t="s">
        <v>1016</v>
      </c>
      <c r="B5" s="9" t="s">
        <v>140</v>
      </c>
      <c r="C5" s="4" t="s">
        <v>746</v>
      </c>
      <c r="D5" s="4" t="s">
        <v>236</v>
      </c>
      <c r="E5" s="4" t="s">
        <v>559</v>
      </c>
      <c r="F5" s="9" t="s">
        <v>953</v>
      </c>
      <c r="G5" s="5">
        <v>259278</v>
      </c>
      <c r="H5" s="5">
        <v>259278</v>
      </c>
      <c r="I5" s="10" t="s">
        <v>1062</v>
      </c>
      <c r="J5" s="6">
        <v>41120</v>
      </c>
      <c r="K5" s="12"/>
      <c r="L5" s="12"/>
    </row>
    <row r="6" spans="1:12" ht="42" customHeight="1">
      <c r="A6" s="4" t="s">
        <v>1016</v>
      </c>
      <c r="B6" s="9" t="s">
        <v>140</v>
      </c>
      <c r="C6" s="4" t="s">
        <v>481</v>
      </c>
      <c r="D6" s="4" t="s">
        <v>794</v>
      </c>
      <c r="E6" s="4" t="s">
        <v>218</v>
      </c>
      <c r="F6" s="9" t="s">
        <v>720</v>
      </c>
      <c r="G6" s="5">
        <v>58385</v>
      </c>
      <c r="H6" s="5">
        <v>177524</v>
      </c>
      <c r="I6" s="10" t="s">
        <v>1125</v>
      </c>
      <c r="J6" s="6">
        <v>41144</v>
      </c>
      <c r="K6" s="12"/>
      <c r="L6" s="12"/>
    </row>
    <row r="7" spans="1:12" ht="42" customHeight="1">
      <c r="A7" s="4" t="s">
        <v>1016</v>
      </c>
      <c r="B7" s="9" t="s">
        <v>140</v>
      </c>
      <c r="C7" s="4" t="s">
        <v>481</v>
      </c>
      <c r="D7" s="4" t="s">
        <v>566</v>
      </c>
      <c r="E7" s="4" t="s">
        <v>201</v>
      </c>
      <c r="F7" s="9" t="s">
        <v>608</v>
      </c>
      <c r="G7" s="5">
        <v>23705</v>
      </c>
      <c r="H7" s="5">
        <v>253513</v>
      </c>
      <c r="I7" s="10" t="s">
        <v>1051</v>
      </c>
      <c r="J7" s="6">
        <v>41180</v>
      </c>
      <c r="K7" s="12"/>
      <c r="L7" s="12"/>
    </row>
    <row r="8" spans="1:12" ht="42" customHeight="1">
      <c r="A8" s="4" t="s">
        <v>1016</v>
      </c>
      <c r="B8" s="9" t="s">
        <v>140</v>
      </c>
      <c r="C8" s="4" t="s">
        <v>783</v>
      </c>
      <c r="D8" s="4" t="s">
        <v>980</v>
      </c>
      <c r="E8" s="4" t="s">
        <v>248</v>
      </c>
      <c r="F8" s="9" t="s">
        <v>573</v>
      </c>
      <c r="G8" s="5">
        <v>15000</v>
      </c>
      <c r="H8" s="5">
        <v>15000</v>
      </c>
      <c r="I8" s="10" t="s">
        <v>1103</v>
      </c>
      <c r="J8" s="6">
        <v>41101</v>
      </c>
      <c r="K8" s="12"/>
      <c r="L8" s="12"/>
    </row>
    <row r="9" spans="1:12" ht="42" customHeight="1">
      <c r="A9" s="4" t="s">
        <v>1016</v>
      </c>
      <c r="B9" s="9" t="s">
        <v>140</v>
      </c>
      <c r="C9" s="4" t="s">
        <v>268</v>
      </c>
      <c r="D9" s="4" t="s">
        <v>137</v>
      </c>
      <c r="E9" s="4" t="s">
        <v>65</v>
      </c>
      <c r="F9" s="9" t="s">
        <v>1156</v>
      </c>
      <c r="G9" s="5">
        <v>222339</v>
      </c>
      <c r="H9" s="5">
        <v>222339</v>
      </c>
      <c r="I9" s="10" t="s">
        <v>1111</v>
      </c>
      <c r="J9" s="6">
        <v>41101</v>
      </c>
      <c r="K9" s="12"/>
      <c r="L9" s="12"/>
    </row>
    <row r="10" spans="1:12" ht="42" customHeight="1">
      <c r="A10" s="4" t="s">
        <v>1016</v>
      </c>
      <c r="B10" s="9" t="s">
        <v>140</v>
      </c>
      <c r="C10" s="4" t="s">
        <v>268</v>
      </c>
      <c r="D10" s="4" t="s">
        <v>137</v>
      </c>
      <c r="E10" s="4" t="s">
        <v>550</v>
      </c>
      <c r="F10" s="9" t="s">
        <v>1156</v>
      </c>
      <c r="G10" s="5">
        <v>267828</v>
      </c>
      <c r="H10" s="5">
        <v>267828</v>
      </c>
      <c r="I10" s="10" t="s">
        <v>1111</v>
      </c>
      <c r="J10" s="6">
        <v>41101</v>
      </c>
      <c r="K10" s="12"/>
      <c r="L10" s="12"/>
    </row>
    <row r="11" spans="1:12" ht="42" customHeight="1">
      <c r="A11" s="4" t="s">
        <v>1016</v>
      </c>
      <c r="B11" s="9" t="s">
        <v>140</v>
      </c>
      <c r="C11" s="4" t="s">
        <v>268</v>
      </c>
      <c r="D11" s="4" t="s">
        <v>137</v>
      </c>
      <c r="E11" s="4" t="s">
        <v>682</v>
      </c>
      <c r="F11" s="9" t="s">
        <v>650</v>
      </c>
      <c r="G11" s="5">
        <v>86326</v>
      </c>
      <c r="H11" s="5">
        <v>86326</v>
      </c>
      <c r="I11" s="10" t="s">
        <v>1111</v>
      </c>
      <c r="J11" s="6">
        <v>41102</v>
      </c>
      <c r="K11" s="13">
        <f>SUM(G4:G11)</f>
        <v>933005</v>
      </c>
      <c r="L11" s="13">
        <f>SUM(G2:G11)</f>
        <v>1029068</v>
      </c>
    </row>
    <row r="12" spans="1:12" ht="42" customHeight="1">
      <c r="A12" s="4" t="s">
        <v>1015</v>
      </c>
      <c r="B12" s="9" t="s">
        <v>881</v>
      </c>
      <c r="C12" s="4" t="s">
        <v>283</v>
      </c>
      <c r="D12" s="4" t="s">
        <v>242</v>
      </c>
      <c r="E12" s="4" t="s">
        <v>1009</v>
      </c>
      <c r="F12" s="9" t="s">
        <v>607</v>
      </c>
      <c r="G12" s="5">
        <v>223745</v>
      </c>
      <c r="H12" s="5">
        <v>420360</v>
      </c>
      <c r="I12" s="10" t="s">
        <v>1040</v>
      </c>
      <c r="J12" s="6">
        <v>41100</v>
      </c>
      <c r="K12" s="12"/>
      <c r="L12" s="12"/>
    </row>
    <row r="13" spans="1:12" ht="42" customHeight="1">
      <c r="A13" s="4" t="s">
        <v>1015</v>
      </c>
      <c r="B13" s="9" t="s">
        <v>881</v>
      </c>
      <c r="C13" s="4" t="s">
        <v>275</v>
      </c>
      <c r="D13" s="4" t="s">
        <v>564</v>
      </c>
      <c r="E13" s="4" t="s">
        <v>551</v>
      </c>
      <c r="F13" s="9" t="s">
        <v>487</v>
      </c>
      <c r="G13" s="5">
        <v>7144</v>
      </c>
      <c r="H13" s="5">
        <v>7144</v>
      </c>
      <c r="I13" s="10" t="s">
        <v>1061</v>
      </c>
      <c r="J13" s="6">
        <v>41135</v>
      </c>
      <c r="K13" s="12"/>
      <c r="L13" s="12"/>
    </row>
    <row r="14" spans="1:12" ht="42" customHeight="1">
      <c r="A14" s="4" t="s">
        <v>1015</v>
      </c>
      <c r="B14" s="9" t="s">
        <v>881</v>
      </c>
      <c r="C14" s="4" t="s">
        <v>275</v>
      </c>
      <c r="D14" s="4" t="s">
        <v>862</v>
      </c>
      <c r="E14" s="4" t="s">
        <v>81</v>
      </c>
      <c r="F14" s="9" t="s">
        <v>478</v>
      </c>
      <c r="G14" s="5">
        <v>159543</v>
      </c>
      <c r="H14" s="5">
        <v>345100</v>
      </c>
      <c r="I14" s="10" t="s">
        <v>1081</v>
      </c>
      <c r="J14" s="6">
        <v>41166</v>
      </c>
      <c r="K14" s="13">
        <f>SUM(G12:G14)</f>
        <v>390432</v>
      </c>
      <c r="L14" s="12"/>
    </row>
    <row r="15" spans="1:12" ht="42" customHeight="1">
      <c r="A15" s="4" t="s">
        <v>1015</v>
      </c>
      <c r="B15" s="9" t="s">
        <v>297</v>
      </c>
      <c r="C15" s="4" t="s">
        <v>360</v>
      </c>
      <c r="D15" s="4" t="s">
        <v>733</v>
      </c>
      <c r="E15" s="4" t="s">
        <v>658</v>
      </c>
      <c r="F15" s="9" t="s">
        <v>1157</v>
      </c>
      <c r="G15" s="5">
        <v>4000</v>
      </c>
      <c r="H15" s="5">
        <v>4000</v>
      </c>
      <c r="I15" s="10" t="s">
        <v>1109</v>
      </c>
      <c r="J15" s="6">
        <v>41122</v>
      </c>
      <c r="K15" s="12"/>
      <c r="L15" s="12"/>
    </row>
    <row r="16" spans="1:12" ht="42" customHeight="1">
      <c r="A16" s="4" t="s">
        <v>1015</v>
      </c>
      <c r="B16" s="9" t="s">
        <v>297</v>
      </c>
      <c r="C16" s="4" t="s">
        <v>360</v>
      </c>
      <c r="D16" s="4" t="s">
        <v>310</v>
      </c>
      <c r="E16" s="4" t="s">
        <v>826</v>
      </c>
      <c r="F16" s="9" t="s">
        <v>600</v>
      </c>
      <c r="G16" s="5">
        <v>50000</v>
      </c>
      <c r="H16" s="5">
        <v>50000</v>
      </c>
      <c r="I16" s="10" t="s">
        <v>1058</v>
      </c>
      <c r="J16" s="6">
        <v>41141</v>
      </c>
      <c r="K16" s="12"/>
      <c r="L16" s="12"/>
    </row>
    <row r="17" spans="1:12" ht="42" customHeight="1">
      <c r="A17" s="4" t="s">
        <v>1015</v>
      </c>
      <c r="B17" s="9" t="s">
        <v>297</v>
      </c>
      <c r="C17" s="4" t="s">
        <v>628</v>
      </c>
      <c r="D17" s="4" t="s">
        <v>250</v>
      </c>
      <c r="E17" s="4" t="s">
        <v>484</v>
      </c>
      <c r="F17" s="9" t="s">
        <v>389</v>
      </c>
      <c r="G17" s="5">
        <v>39379</v>
      </c>
      <c r="H17" s="5">
        <v>39379</v>
      </c>
      <c r="I17" s="10" t="s">
        <v>1124</v>
      </c>
      <c r="J17" s="6">
        <v>41166</v>
      </c>
      <c r="K17" s="12"/>
      <c r="L17" s="12"/>
    </row>
    <row r="18" spans="1:12" ht="42" customHeight="1">
      <c r="A18" s="4" t="s">
        <v>1015</v>
      </c>
      <c r="B18" s="9" t="s">
        <v>297</v>
      </c>
      <c r="C18" s="4" t="s">
        <v>173</v>
      </c>
      <c r="D18" s="4" t="s">
        <v>377</v>
      </c>
      <c r="E18" s="4" t="s">
        <v>452</v>
      </c>
      <c r="F18" s="9" t="s">
        <v>290</v>
      </c>
      <c r="G18" s="5">
        <v>195000</v>
      </c>
      <c r="H18" s="5">
        <v>195000</v>
      </c>
      <c r="I18" s="10" t="s">
        <v>1077</v>
      </c>
      <c r="J18" s="6">
        <v>41148</v>
      </c>
      <c r="K18" s="12"/>
      <c r="L18" s="12"/>
    </row>
    <row r="19" spans="1:12" ht="42" customHeight="1">
      <c r="A19" s="4" t="s">
        <v>1015</v>
      </c>
      <c r="B19" s="9" t="s">
        <v>297</v>
      </c>
      <c r="C19" s="4" t="s">
        <v>173</v>
      </c>
      <c r="D19" s="4" t="s">
        <v>200</v>
      </c>
      <c r="E19" s="4" t="s">
        <v>298</v>
      </c>
      <c r="F19" s="9" t="s">
        <v>124</v>
      </c>
      <c r="G19" s="5">
        <v>419941</v>
      </c>
      <c r="H19" s="5">
        <v>1057627</v>
      </c>
      <c r="I19" s="10" t="s">
        <v>1106</v>
      </c>
      <c r="J19" s="6">
        <v>41163</v>
      </c>
      <c r="K19" s="12"/>
      <c r="L19" s="12"/>
    </row>
    <row r="20" spans="1:12" ht="42" customHeight="1">
      <c r="A20" s="4" t="s">
        <v>1015</v>
      </c>
      <c r="B20" s="9" t="s">
        <v>297</v>
      </c>
      <c r="C20" s="4" t="s">
        <v>78</v>
      </c>
      <c r="D20" s="4" t="s">
        <v>810</v>
      </c>
      <c r="E20" s="4" t="s">
        <v>2</v>
      </c>
      <c r="F20" s="9" t="s">
        <v>114</v>
      </c>
      <c r="G20" s="5">
        <v>40000</v>
      </c>
      <c r="H20" s="5">
        <v>40000</v>
      </c>
      <c r="I20" s="10" t="s">
        <v>1143</v>
      </c>
      <c r="J20" s="6">
        <v>41129</v>
      </c>
      <c r="K20" s="12"/>
      <c r="L20" s="12"/>
    </row>
    <row r="21" spans="1:12" ht="42" customHeight="1">
      <c r="A21" s="4" t="s">
        <v>1015</v>
      </c>
      <c r="B21" s="9" t="s">
        <v>301</v>
      </c>
      <c r="C21" s="4" t="s">
        <v>854</v>
      </c>
      <c r="D21" s="4" t="s">
        <v>220</v>
      </c>
      <c r="E21" s="4" t="s">
        <v>381</v>
      </c>
      <c r="F21" s="9" t="s">
        <v>822</v>
      </c>
      <c r="G21" s="5">
        <v>657929</v>
      </c>
      <c r="H21" s="5">
        <v>657929</v>
      </c>
      <c r="I21" s="10" t="s">
        <v>1033</v>
      </c>
      <c r="J21" s="6">
        <v>41163</v>
      </c>
      <c r="K21" s="13">
        <f>SUM(G15:G21)</f>
        <v>1406249</v>
      </c>
      <c r="L21" s="12"/>
    </row>
    <row r="22" spans="1:12" ht="42" customHeight="1">
      <c r="A22" s="4" t="s">
        <v>1015</v>
      </c>
      <c r="B22" s="9" t="s">
        <v>693</v>
      </c>
      <c r="C22" s="4" t="s">
        <v>692</v>
      </c>
      <c r="D22" s="4" t="s">
        <v>125</v>
      </c>
      <c r="E22" s="4" t="s">
        <v>408</v>
      </c>
      <c r="F22" s="9" t="s">
        <v>398</v>
      </c>
      <c r="G22" s="5">
        <v>4576</v>
      </c>
      <c r="H22" s="5">
        <v>224625</v>
      </c>
      <c r="I22" s="10" t="s">
        <v>1060</v>
      </c>
      <c r="J22" s="6">
        <v>41143</v>
      </c>
      <c r="K22" s="12"/>
      <c r="L22" s="12"/>
    </row>
    <row r="23" spans="1:12" ht="42" customHeight="1">
      <c r="A23" s="4" t="s">
        <v>1015</v>
      </c>
      <c r="B23" s="9" t="s">
        <v>693</v>
      </c>
      <c r="C23" s="4" t="s">
        <v>692</v>
      </c>
      <c r="D23" s="4" t="s">
        <v>139</v>
      </c>
      <c r="E23" s="4" t="s">
        <v>516</v>
      </c>
      <c r="F23" s="9" t="s">
        <v>944</v>
      </c>
      <c r="G23" s="5">
        <v>100937</v>
      </c>
      <c r="H23" s="5">
        <v>889004</v>
      </c>
      <c r="I23" s="10" t="s">
        <v>1040</v>
      </c>
      <c r="J23" s="6">
        <v>41103</v>
      </c>
      <c r="K23" s="13">
        <f>SUM(G22:G23)</f>
        <v>105513</v>
      </c>
      <c r="L23" s="12"/>
    </row>
    <row r="24" spans="1:12" ht="42" customHeight="1">
      <c r="A24" s="4" t="s">
        <v>1015</v>
      </c>
      <c r="B24" s="9" t="s">
        <v>852</v>
      </c>
      <c r="C24" s="4" t="s">
        <v>49</v>
      </c>
      <c r="D24" s="4" t="s">
        <v>277</v>
      </c>
      <c r="E24" s="4" t="s">
        <v>660</v>
      </c>
      <c r="F24" s="9" t="s">
        <v>497</v>
      </c>
      <c r="G24" s="5">
        <v>4500</v>
      </c>
      <c r="H24" s="5">
        <v>136153</v>
      </c>
      <c r="I24" s="10" t="s">
        <v>1040</v>
      </c>
      <c r="J24" s="6">
        <v>41145</v>
      </c>
      <c r="K24" s="12"/>
      <c r="L24" s="12"/>
    </row>
    <row r="25" spans="1:12" ht="42" customHeight="1">
      <c r="A25" s="4" t="s">
        <v>1015</v>
      </c>
      <c r="B25" s="9" t="s">
        <v>850</v>
      </c>
      <c r="C25" s="4" t="s">
        <v>326</v>
      </c>
      <c r="D25" s="4" t="s">
        <v>56</v>
      </c>
      <c r="E25" s="4" t="s">
        <v>552</v>
      </c>
      <c r="F25" s="9" t="s">
        <v>155</v>
      </c>
      <c r="G25" s="5">
        <v>7164</v>
      </c>
      <c r="H25" s="5">
        <v>7164</v>
      </c>
      <c r="I25" s="10" t="s">
        <v>1127</v>
      </c>
      <c r="J25" s="6">
        <v>41180</v>
      </c>
      <c r="K25" s="12"/>
      <c r="L25" s="12"/>
    </row>
    <row r="26" spans="1:12" ht="42" customHeight="1">
      <c r="A26" s="4" t="s">
        <v>1015</v>
      </c>
      <c r="B26" s="9" t="s">
        <v>852</v>
      </c>
      <c r="C26" s="4" t="s">
        <v>61</v>
      </c>
      <c r="D26" s="4" t="s">
        <v>728</v>
      </c>
      <c r="E26" s="4" t="s">
        <v>762</v>
      </c>
      <c r="F26" s="9" t="s">
        <v>571</v>
      </c>
      <c r="G26" s="5">
        <v>79197</v>
      </c>
      <c r="H26" s="5">
        <v>79197</v>
      </c>
      <c r="I26" s="10" t="s">
        <v>1104</v>
      </c>
      <c r="J26" s="6">
        <v>41116</v>
      </c>
      <c r="K26" s="13">
        <f>SUM(G24:G26)</f>
        <v>90861</v>
      </c>
      <c r="L26" s="12"/>
    </row>
    <row r="27" spans="1:12" ht="42" customHeight="1">
      <c r="A27" s="4" t="s">
        <v>1015</v>
      </c>
      <c r="B27" s="9" t="s">
        <v>436</v>
      </c>
      <c r="C27" s="4" t="s">
        <v>958</v>
      </c>
      <c r="D27" s="4" t="s">
        <v>467</v>
      </c>
      <c r="E27" s="4" t="s">
        <v>99</v>
      </c>
      <c r="F27" s="9" t="s">
        <v>775</v>
      </c>
      <c r="G27" s="5">
        <v>25000</v>
      </c>
      <c r="H27" s="5">
        <v>704218</v>
      </c>
      <c r="I27" s="10" t="s">
        <v>1040</v>
      </c>
      <c r="J27" s="6">
        <v>41150</v>
      </c>
      <c r="K27" s="12"/>
      <c r="L27" s="12"/>
    </row>
    <row r="28" spans="1:12" ht="42" customHeight="1">
      <c r="A28" s="4" t="s">
        <v>1015</v>
      </c>
      <c r="B28" s="9" t="s">
        <v>436</v>
      </c>
      <c r="C28" s="4" t="s">
        <v>930</v>
      </c>
      <c r="D28" s="4" t="s">
        <v>314</v>
      </c>
      <c r="E28" s="4" t="s">
        <v>584</v>
      </c>
      <c r="F28" s="9" t="s">
        <v>39</v>
      </c>
      <c r="G28" s="5">
        <v>35313</v>
      </c>
      <c r="H28" s="5">
        <v>169634</v>
      </c>
      <c r="I28" s="10" t="s">
        <v>1045</v>
      </c>
      <c r="J28" s="6">
        <v>41165</v>
      </c>
      <c r="K28" s="12"/>
      <c r="L28" s="12"/>
    </row>
    <row r="29" spans="1:12" ht="42" customHeight="1">
      <c r="A29" s="4" t="s">
        <v>1015</v>
      </c>
      <c r="B29" s="9" t="s">
        <v>436</v>
      </c>
      <c r="C29" s="4" t="s">
        <v>925</v>
      </c>
      <c r="D29" s="4" t="s">
        <v>540</v>
      </c>
      <c r="E29" s="4" t="s">
        <v>580</v>
      </c>
      <c r="F29" s="9" t="s">
        <v>526</v>
      </c>
      <c r="G29" s="5">
        <v>25933</v>
      </c>
      <c r="H29" s="5">
        <v>1618173</v>
      </c>
      <c r="I29" s="10" t="s">
        <v>1040</v>
      </c>
      <c r="J29" s="6">
        <v>41121</v>
      </c>
      <c r="K29" s="12"/>
      <c r="L29" s="12"/>
    </row>
    <row r="30" spans="1:12" ht="42" customHeight="1">
      <c r="A30" s="4" t="s">
        <v>1015</v>
      </c>
      <c r="B30" s="9" t="s">
        <v>436</v>
      </c>
      <c r="C30" s="4" t="s">
        <v>723</v>
      </c>
      <c r="D30" s="4" t="s">
        <v>343</v>
      </c>
      <c r="E30" s="4" t="s">
        <v>412</v>
      </c>
      <c r="F30" s="9" t="s">
        <v>788</v>
      </c>
      <c r="G30" s="5">
        <v>297921</v>
      </c>
      <c r="H30" s="5">
        <v>297921</v>
      </c>
      <c r="I30" s="10" t="s">
        <v>1061</v>
      </c>
      <c r="J30" s="6">
        <v>41180</v>
      </c>
      <c r="K30" s="12"/>
      <c r="L30" s="12"/>
    </row>
    <row r="31" spans="1:12" ht="42" customHeight="1">
      <c r="A31" s="4" t="s">
        <v>1015</v>
      </c>
      <c r="B31" s="9" t="s">
        <v>436</v>
      </c>
      <c r="C31" s="4" t="s">
        <v>786</v>
      </c>
      <c r="D31" s="4"/>
      <c r="E31" s="4" t="s">
        <v>621</v>
      </c>
      <c r="F31" s="9" t="s">
        <v>934</v>
      </c>
      <c r="G31" s="5">
        <v>6977</v>
      </c>
      <c r="H31" s="5">
        <v>611070</v>
      </c>
      <c r="I31" s="10" t="s">
        <v>1107</v>
      </c>
      <c r="J31" s="6">
        <v>41138</v>
      </c>
      <c r="K31" s="12"/>
      <c r="L31" s="12"/>
    </row>
    <row r="32" spans="1:12" ht="42" customHeight="1">
      <c r="A32" s="4" t="s">
        <v>1015</v>
      </c>
      <c r="B32" s="9" t="s">
        <v>436</v>
      </c>
      <c r="C32" s="4" t="s">
        <v>786</v>
      </c>
      <c r="D32" s="4"/>
      <c r="E32" s="4" t="s">
        <v>621</v>
      </c>
      <c r="F32" s="9" t="s">
        <v>934</v>
      </c>
      <c r="G32" s="5">
        <v>1963</v>
      </c>
      <c r="H32" s="5">
        <v>613033</v>
      </c>
      <c r="I32" s="10" t="s">
        <v>1107</v>
      </c>
      <c r="J32" s="6">
        <v>41143</v>
      </c>
      <c r="K32" s="13">
        <f>SUM(G27:G32)</f>
        <v>393107</v>
      </c>
      <c r="L32" s="12"/>
    </row>
    <row r="33" spans="1:12" ht="42" customHeight="1">
      <c r="A33" s="4" t="s">
        <v>1015</v>
      </c>
      <c r="B33" s="9" t="s">
        <v>417</v>
      </c>
      <c r="C33" s="4" t="s">
        <v>868</v>
      </c>
      <c r="D33" s="4" t="s">
        <v>957</v>
      </c>
      <c r="E33" s="4" t="s">
        <v>508</v>
      </c>
      <c r="F33" s="9" t="s">
        <v>161</v>
      </c>
      <c r="G33" s="5">
        <v>19700</v>
      </c>
      <c r="H33" s="5">
        <v>430619</v>
      </c>
      <c r="I33" s="10" t="s">
        <v>1091</v>
      </c>
      <c r="J33" s="6">
        <v>41095</v>
      </c>
      <c r="K33" s="12"/>
      <c r="L33" s="12"/>
    </row>
    <row r="34" spans="1:12" ht="42" customHeight="1">
      <c r="A34" s="4" t="s">
        <v>1015</v>
      </c>
      <c r="B34" s="9" t="s">
        <v>417</v>
      </c>
      <c r="C34" s="4" t="s">
        <v>216</v>
      </c>
      <c r="D34" s="4" t="s">
        <v>458</v>
      </c>
      <c r="E34" s="4" t="s">
        <v>241</v>
      </c>
      <c r="F34" s="9" t="s">
        <v>510</v>
      </c>
      <c r="G34" s="5">
        <v>20000</v>
      </c>
      <c r="H34" s="5">
        <v>20000</v>
      </c>
      <c r="I34" s="10" t="s">
        <v>1085</v>
      </c>
      <c r="J34" s="6">
        <v>41100</v>
      </c>
      <c r="K34" s="13">
        <f>SUM(G33:G34)</f>
        <v>39700</v>
      </c>
      <c r="L34" s="12"/>
    </row>
    <row r="35" spans="1:12" ht="42" customHeight="1">
      <c r="A35" s="4" t="s">
        <v>1015</v>
      </c>
      <c r="B35" s="9" t="s">
        <v>50</v>
      </c>
      <c r="C35" s="4" t="s">
        <v>1008</v>
      </c>
      <c r="D35" s="4" t="s">
        <v>157</v>
      </c>
      <c r="E35" s="4" t="s">
        <v>465</v>
      </c>
      <c r="F35" s="9" t="s">
        <v>269</v>
      </c>
      <c r="G35" s="5">
        <v>350.18</v>
      </c>
      <c r="H35" s="5">
        <v>602095</v>
      </c>
      <c r="I35" s="10" t="s">
        <v>1095</v>
      </c>
      <c r="J35" s="6">
        <v>41120</v>
      </c>
      <c r="K35" s="12"/>
      <c r="L35" s="12"/>
    </row>
    <row r="36" spans="1:12" ht="42" customHeight="1">
      <c r="A36" s="4" t="s">
        <v>1015</v>
      </c>
      <c r="B36" s="9" t="s">
        <v>50</v>
      </c>
      <c r="C36" s="4" t="s">
        <v>383</v>
      </c>
      <c r="D36" s="4" t="s">
        <v>984</v>
      </c>
      <c r="E36" s="4" t="s">
        <v>238</v>
      </c>
      <c r="F36" s="9" t="s">
        <v>876</v>
      </c>
      <c r="G36" s="5">
        <v>5000</v>
      </c>
      <c r="H36" s="5">
        <v>5000</v>
      </c>
      <c r="I36" s="10" t="s">
        <v>1123</v>
      </c>
      <c r="J36" s="6">
        <v>41165</v>
      </c>
      <c r="K36" s="12"/>
      <c r="L36" s="12"/>
    </row>
    <row r="37" spans="1:12" ht="42" customHeight="1">
      <c r="A37" s="4" t="s">
        <v>1015</v>
      </c>
      <c r="B37" s="9" t="s">
        <v>50</v>
      </c>
      <c r="C37" s="4" t="s">
        <v>803</v>
      </c>
      <c r="D37" s="4" t="s">
        <v>128</v>
      </c>
      <c r="E37" s="4" t="s">
        <v>190</v>
      </c>
      <c r="F37" s="9" t="s">
        <v>349</v>
      </c>
      <c r="G37" s="5">
        <v>60000</v>
      </c>
      <c r="H37" s="5">
        <v>83850</v>
      </c>
      <c r="I37" s="10" t="s">
        <v>1141</v>
      </c>
      <c r="J37" s="6">
        <v>41100</v>
      </c>
      <c r="K37" s="12"/>
      <c r="L37" s="12"/>
    </row>
    <row r="38" spans="1:12" ht="42" customHeight="1">
      <c r="A38" s="4" t="s">
        <v>1015</v>
      </c>
      <c r="B38" s="9" t="s">
        <v>50</v>
      </c>
      <c r="C38" s="4" t="s">
        <v>185</v>
      </c>
      <c r="D38" s="4" t="s">
        <v>3</v>
      </c>
      <c r="E38" s="4" t="s">
        <v>368</v>
      </c>
      <c r="F38" s="9" t="s">
        <v>768</v>
      </c>
      <c r="G38" s="5">
        <v>50400</v>
      </c>
      <c r="H38" s="5">
        <v>50400</v>
      </c>
      <c r="I38" s="10" t="s">
        <v>1060</v>
      </c>
      <c r="J38" s="6">
        <v>41106</v>
      </c>
      <c r="K38" s="12"/>
      <c r="L38" s="12"/>
    </row>
    <row r="39" spans="1:12" ht="42" customHeight="1">
      <c r="A39" s="4" t="s">
        <v>1015</v>
      </c>
      <c r="B39" s="9" t="s">
        <v>50</v>
      </c>
      <c r="C39" s="4" t="s">
        <v>249</v>
      </c>
      <c r="D39" s="4" t="s">
        <v>358</v>
      </c>
      <c r="E39" s="4" t="s">
        <v>924</v>
      </c>
      <c r="F39" s="9" t="s">
        <v>1005</v>
      </c>
      <c r="G39" s="5">
        <v>42256</v>
      </c>
      <c r="H39" s="5">
        <v>42256</v>
      </c>
      <c r="I39" s="10" t="s">
        <v>1064</v>
      </c>
      <c r="J39" s="6">
        <v>41179</v>
      </c>
      <c r="K39" s="12"/>
      <c r="L39" s="12"/>
    </row>
    <row r="40" spans="1:12" ht="42" customHeight="1">
      <c r="A40" s="4" t="s">
        <v>1015</v>
      </c>
      <c r="B40" s="9" t="s">
        <v>50</v>
      </c>
      <c r="C40" s="4" t="s">
        <v>68</v>
      </c>
      <c r="D40" s="4" t="s">
        <v>138</v>
      </c>
      <c r="E40" s="4" t="s">
        <v>396</v>
      </c>
      <c r="F40" s="9" t="s">
        <v>226</v>
      </c>
      <c r="G40" s="5">
        <v>1606</v>
      </c>
      <c r="H40" s="5">
        <v>4848</v>
      </c>
      <c r="I40" s="10" t="s">
        <v>1040</v>
      </c>
      <c r="J40" s="6">
        <v>41131</v>
      </c>
      <c r="K40" s="12"/>
      <c r="L40" s="12"/>
    </row>
    <row r="41" spans="1:12" ht="42" customHeight="1">
      <c r="A41" s="4" t="s">
        <v>1015</v>
      </c>
      <c r="B41" s="9" t="s">
        <v>50</v>
      </c>
      <c r="C41" s="4" t="s">
        <v>570</v>
      </c>
      <c r="D41" s="4" t="s">
        <v>357</v>
      </c>
      <c r="E41" s="4" t="s">
        <v>547</v>
      </c>
      <c r="F41" s="9" t="s">
        <v>814</v>
      </c>
      <c r="G41" s="5">
        <v>106880</v>
      </c>
      <c r="H41" s="5">
        <v>106880</v>
      </c>
      <c r="I41" s="10" t="s">
        <v>1140</v>
      </c>
      <c r="J41" s="6">
        <v>41099</v>
      </c>
      <c r="K41" s="12"/>
      <c r="L41" s="12"/>
    </row>
    <row r="42" spans="1:12" ht="42" customHeight="1">
      <c r="A42" s="4" t="s">
        <v>1015</v>
      </c>
      <c r="B42" s="9" t="s">
        <v>52</v>
      </c>
      <c r="C42" s="4" t="s">
        <v>570</v>
      </c>
      <c r="D42" s="4" t="s">
        <v>263</v>
      </c>
      <c r="E42" s="4" t="s">
        <v>1</v>
      </c>
      <c r="F42" s="9" t="s">
        <v>872</v>
      </c>
      <c r="G42" s="5">
        <v>230000</v>
      </c>
      <c r="H42" s="5">
        <v>230000</v>
      </c>
      <c r="I42" s="10" t="s">
        <v>1060</v>
      </c>
      <c r="J42" s="6">
        <v>41159</v>
      </c>
      <c r="K42" s="13">
        <f>SUM(G35:G42)</f>
        <v>496492.18</v>
      </c>
      <c r="L42" s="12"/>
    </row>
    <row r="43" spans="1:12" ht="42" customHeight="1">
      <c r="A43" s="4" t="s">
        <v>1015</v>
      </c>
      <c r="B43" s="9" t="s">
        <v>766</v>
      </c>
      <c r="C43" s="4" t="s">
        <v>958</v>
      </c>
      <c r="D43" s="4" t="s">
        <v>954</v>
      </c>
      <c r="E43" s="4" t="s">
        <v>533</v>
      </c>
      <c r="F43" s="9" t="s">
        <v>445</v>
      </c>
      <c r="G43" s="5">
        <v>157500</v>
      </c>
      <c r="H43" s="5">
        <v>431500</v>
      </c>
      <c r="I43" s="10" t="s">
        <v>1040</v>
      </c>
      <c r="J43" s="6">
        <v>41111</v>
      </c>
      <c r="K43" s="13"/>
      <c r="L43" s="12"/>
    </row>
    <row r="44" spans="1:12" ht="42" customHeight="1">
      <c r="A44" s="4" t="s">
        <v>1015</v>
      </c>
      <c r="B44" s="9" t="s">
        <v>766</v>
      </c>
      <c r="C44" s="4" t="s">
        <v>958</v>
      </c>
      <c r="D44" s="4"/>
      <c r="E44" s="11">
        <v>221303</v>
      </c>
      <c r="F44" s="9" t="s">
        <v>1220</v>
      </c>
      <c r="G44" s="5">
        <v>-26</v>
      </c>
      <c r="H44" s="5">
        <v>-26</v>
      </c>
      <c r="I44" s="10" t="s">
        <v>1221</v>
      </c>
      <c r="J44" s="6">
        <v>41143</v>
      </c>
      <c r="K44" s="13"/>
      <c r="L44" s="12"/>
    </row>
    <row r="45" spans="1:12" ht="42" customHeight="1">
      <c r="A45" s="4" t="s">
        <v>1015</v>
      </c>
      <c r="B45" s="9" t="s">
        <v>766</v>
      </c>
      <c r="C45" s="4" t="s">
        <v>1212</v>
      </c>
      <c r="D45" s="11">
        <v>13010037</v>
      </c>
      <c r="E45" s="11">
        <v>202789</v>
      </c>
      <c r="F45" s="9" t="s">
        <v>1213</v>
      </c>
      <c r="G45" s="5">
        <v>20998</v>
      </c>
      <c r="H45" s="5">
        <v>20998</v>
      </c>
      <c r="I45" s="10" t="s">
        <v>1061</v>
      </c>
      <c r="J45" s="37" t="s">
        <v>1214</v>
      </c>
      <c r="K45" s="13"/>
      <c r="L45" s="12"/>
    </row>
    <row r="46" spans="1:12" ht="42" customHeight="1">
      <c r="A46" s="4" t="s">
        <v>1015</v>
      </c>
      <c r="B46" s="9" t="s">
        <v>766</v>
      </c>
      <c r="C46" s="4" t="s">
        <v>1212</v>
      </c>
      <c r="D46" s="11">
        <v>13010037</v>
      </c>
      <c r="E46" s="11">
        <v>202797</v>
      </c>
      <c r="F46" s="9" t="s">
        <v>1213</v>
      </c>
      <c r="G46" s="5">
        <v>29000</v>
      </c>
      <c r="H46" s="5">
        <v>40998</v>
      </c>
      <c r="I46" s="10" t="s">
        <v>1061</v>
      </c>
      <c r="J46" s="37" t="s">
        <v>1214</v>
      </c>
      <c r="K46" s="13">
        <f>SUM(G43:G46)</f>
        <v>207472</v>
      </c>
      <c r="L46" s="12"/>
    </row>
    <row r="47" spans="1:12" ht="42" customHeight="1">
      <c r="A47" s="4" t="s">
        <v>1015</v>
      </c>
      <c r="B47" s="9" t="s">
        <v>513</v>
      </c>
      <c r="C47" s="4" t="s">
        <v>986</v>
      </c>
      <c r="D47" s="4"/>
      <c r="E47" s="4" t="s">
        <v>69</v>
      </c>
      <c r="F47" s="9" t="s">
        <v>384</v>
      </c>
      <c r="G47" s="5">
        <v>1180000</v>
      </c>
      <c r="H47" s="5">
        <v>2944724</v>
      </c>
      <c r="I47" s="10" t="s">
        <v>1040</v>
      </c>
      <c r="J47" s="6">
        <v>41128</v>
      </c>
      <c r="K47" s="12"/>
      <c r="L47" s="12"/>
    </row>
    <row r="48" spans="1:12" ht="42" customHeight="1">
      <c r="A48" s="4" t="s">
        <v>1015</v>
      </c>
      <c r="B48" s="9" t="s">
        <v>513</v>
      </c>
      <c r="C48" s="4" t="s">
        <v>983</v>
      </c>
      <c r="D48" s="4"/>
      <c r="E48" s="4" t="s">
        <v>382</v>
      </c>
      <c r="F48" s="9" t="s">
        <v>554</v>
      </c>
      <c r="G48" s="5">
        <v>20007</v>
      </c>
      <c r="H48" s="5">
        <v>20007</v>
      </c>
      <c r="I48" s="10" t="s">
        <v>1040</v>
      </c>
      <c r="J48" s="6">
        <v>41156</v>
      </c>
      <c r="K48" s="12"/>
      <c r="L48" s="12"/>
    </row>
    <row r="49" spans="1:12" ht="42" customHeight="1">
      <c r="A49" s="4" t="s">
        <v>1015</v>
      </c>
      <c r="B49" s="9" t="s">
        <v>513</v>
      </c>
      <c r="C49" s="4" t="s">
        <v>983</v>
      </c>
      <c r="D49" s="4"/>
      <c r="E49" s="4" t="s">
        <v>382</v>
      </c>
      <c r="F49" s="9" t="s">
        <v>554</v>
      </c>
      <c r="G49" s="5">
        <v>7993</v>
      </c>
      <c r="H49" s="5">
        <v>28000</v>
      </c>
      <c r="I49" s="10" t="s">
        <v>1040</v>
      </c>
      <c r="J49" s="6">
        <v>41170</v>
      </c>
      <c r="K49" s="13">
        <f>SUM(G47:G49)</f>
        <v>1208000</v>
      </c>
      <c r="L49" s="12"/>
    </row>
    <row r="50" spans="1:12" ht="42" customHeight="1">
      <c r="A50" s="4" t="s">
        <v>1015</v>
      </c>
      <c r="B50" s="9" t="s">
        <v>910</v>
      </c>
      <c r="C50" s="4" t="s">
        <v>846</v>
      </c>
      <c r="D50" s="4" t="s">
        <v>914</v>
      </c>
      <c r="E50" s="4" t="s">
        <v>987</v>
      </c>
      <c r="F50" s="9" t="s">
        <v>187</v>
      </c>
      <c r="G50" s="5">
        <v>75000</v>
      </c>
      <c r="H50" s="5">
        <v>75000</v>
      </c>
      <c r="I50" s="10" t="s">
        <v>1044</v>
      </c>
      <c r="J50" s="6">
        <v>41179</v>
      </c>
      <c r="K50" s="12"/>
      <c r="L50" s="12"/>
    </row>
    <row r="51" spans="1:12" ht="42" customHeight="1">
      <c r="A51" s="4" t="s">
        <v>1015</v>
      </c>
      <c r="B51" s="9" t="s">
        <v>909</v>
      </c>
      <c r="C51" s="4" t="s">
        <v>846</v>
      </c>
      <c r="D51" s="11">
        <v>110834</v>
      </c>
      <c r="E51" s="11">
        <v>202289</v>
      </c>
      <c r="F51" s="9" t="s">
        <v>1210</v>
      </c>
      <c r="G51" s="5">
        <v>103457</v>
      </c>
      <c r="H51" s="5">
        <v>301925</v>
      </c>
      <c r="I51" s="10" t="s">
        <v>1211</v>
      </c>
      <c r="J51" s="6">
        <v>41159</v>
      </c>
      <c r="K51" s="12"/>
      <c r="L51" s="12"/>
    </row>
    <row r="52" spans="1:12" ht="42" customHeight="1">
      <c r="A52" s="4" t="s">
        <v>1015</v>
      </c>
      <c r="B52" s="9" t="s">
        <v>910</v>
      </c>
      <c r="C52" s="4" t="s">
        <v>587</v>
      </c>
      <c r="D52" s="4" t="s">
        <v>228</v>
      </c>
      <c r="E52" s="4" t="s">
        <v>713</v>
      </c>
      <c r="F52" s="9" t="s">
        <v>353</v>
      </c>
      <c r="G52" s="5">
        <v>175000</v>
      </c>
      <c r="H52" s="5">
        <v>175000</v>
      </c>
      <c r="I52" s="10" t="s">
        <v>1132</v>
      </c>
      <c r="J52" s="6">
        <v>41123</v>
      </c>
      <c r="K52" s="12"/>
      <c r="L52" s="12"/>
    </row>
    <row r="53" spans="1:12" ht="42" customHeight="1">
      <c r="A53" s="4" t="s">
        <v>1015</v>
      </c>
      <c r="B53" s="9" t="s">
        <v>910</v>
      </c>
      <c r="C53" s="4" t="s">
        <v>870</v>
      </c>
      <c r="D53" s="4" t="s">
        <v>902</v>
      </c>
      <c r="E53" s="4" t="s">
        <v>618</v>
      </c>
      <c r="F53" s="9" t="s">
        <v>959</v>
      </c>
      <c r="G53" s="5">
        <v>160000</v>
      </c>
      <c r="H53" s="5">
        <v>160000</v>
      </c>
      <c r="I53" s="10" t="s">
        <v>1100</v>
      </c>
      <c r="J53" s="6">
        <v>41180</v>
      </c>
      <c r="K53" s="12"/>
      <c r="L53" s="12"/>
    </row>
    <row r="54" spans="1:12" ht="42" customHeight="1">
      <c r="A54" s="4" t="s">
        <v>1015</v>
      </c>
      <c r="B54" s="9" t="s">
        <v>910</v>
      </c>
      <c r="C54" s="4" t="s">
        <v>880</v>
      </c>
      <c r="D54" s="4" t="s">
        <v>913</v>
      </c>
      <c r="E54" s="4" t="s">
        <v>722</v>
      </c>
      <c r="F54" s="9" t="s">
        <v>829</v>
      </c>
      <c r="G54" s="5">
        <v>45717</v>
      </c>
      <c r="H54" s="5">
        <v>45717</v>
      </c>
      <c r="I54" s="10" t="s">
        <v>1033</v>
      </c>
      <c r="J54" s="6">
        <v>41180</v>
      </c>
      <c r="K54" s="12"/>
      <c r="L54" s="12"/>
    </row>
    <row r="55" spans="1:12" ht="42" customHeight="1">
      <c r="A55" s="4" t="s">
        <v>1015</v>
      </c>
      <c r="B55" s="9" t="s">
        <v>910</v>
      </c>
      <c r="C55" s="4" t="s">
        <v>199</v>
      </c>
      <c r="D55" s="4" t="s">
        <v>961</v>
      </c>
      <c r="E55" s="4" t="s">
        <v>811</v>
      </c>
      <c r="F55" s="9" t="s">
        <v>29</v>
      </c>
      <c r="G55" s="5">
        <v>399024</v>
      </c>
      <c r="H55" s="5">
        <v>784074</v>
      </c>
      <c r="I55" s="10" t="s">
        <v>1064</v>
      </c>
      <c r="J55" s="6">
        <v>41107</v>
      </c>
      <c r="K55" s="12"/>
      <c r="L55" s="12"/>
    </row>
    <row r="56" spans="1:12" ht="42" customHeight="1">
      <c r="A56" s="4" t="s">
        <v>1015</v>
      </c>
      <c r="B56" s="9" t="s">
        <v>910</v>
      </c>
      <c r="C56" s="4" t="s">
        <v>1000</v>
      </c>
      <c r="D56" s="4" t="s">
        <v>916</v>
      </c>
      <c r="E56" s="4" t="s">
        <v>842</v>
      </c>
      <c r="F56" s="9" t="s">
        <v>781</v>
      </c>
      <c r="G56" s="5">
        <v>27995</v>
      </c>
      <c r="H56" s="5">
        <v>89392</v>
      </c>
      <c r="I56" s="10" t="s">
        <v>1033</v>
      </c>
      <c r="J56" s="6">
        <v>41145</v>
      </c>
      <c r="K56" s="12"/>
      <c r="L56" s="12"/>
    </row>
    <row r="57" spans="1:12" ht="42" customHeight="1">
      <c r="A57" s="4" t="s">
        <v>1015</v>
      </c>
      <c r="B57" s="9" t="s">
        <v>910</v>
      </c>
      <c r="C57" s="4" t="s">
        <v>446</v>
      </c>
      <c r="D57" s="4" t="s">
        <v>319</v>
      </c>
      <c r="E57" s="4" t="s">
        <v>89</v>
      </c>
      <c r="F57" s="9" t="s">
        <v>1158</v>
      </c>
      <c r="G57" s="5">
        <v>48877</v>
      </c>
      <c r="H57" s="5">
        <v>48877</v>
      </c>
      <c r="I57" s="10" t="s">
        <v>1097</v>
      </c>
      <c r="J57" s="6">
        <v>41173</v>
      </c>
      <c r="K57" s="12"/>
      <c r="L57" s="12"/>
    </row>
    <row r="58" spans="1:12" ht="42" customHeight="1">
      <c r="A58" s="4" t="s">
        <v>1015</v>
      </c>
      <c r="B58" s="9" t="s">
        <v>910</v>
      </c>
      <c r="C58" s="4" t="s">
        <v>446</v>
      </c>
      <c r="D58" s="4" t="s">
        <v>735</v>
      </c>
      <c r="E58" s="4" t="s">
        <v>780</v>
      </c>
      <c r="F58" s="9" t="s">
        <v>469</v>
      </c>
      <c r="G58" s="5">
        <v>10797</v>
      </c>
      <c r="H58" s="5">
        <v>21594</v>
      </c>
      <c r="I58" s="10" t="s">
        <v>1097</v>
      </c>
      <c r="J58" s="6">
        <v>41178</v>
      </c>
      <c r="K58" s="12"/>
      <c r="L58" s="12"/>
    </row>
    <row r="59" spans="1:12" ht="42" customHeight="1">
      <c r="A59" s="4" t="s">
        <v>1015</v>
      </c>
      <c r="B59" s="9" t="s">
        <v>910</v>
      </c>
      <c r="C59" s="4" t="s">
        <v>761</v>
      </c>
      <c r="D59" s="4" t="s">
        <v>85</v>
      </c>
      <c r="E59" s="4" t="s">
        <v>272</v>
      </c>
      <c r="F59" s="9" t="s">
        <v>874</v>
      </c>
      <c r="G59" s="5">
        <v>30000</v>
      </c>
      <c r="H59" s="5">
        <v>30000</v>
      </c>
      <c r="I59" s="10" t="s">
        <v>1058</v>
      </c>
      <c r="J59" s="6">
        <v>41145</v>
      </c>
      <c r="K59" s="12"/>
      <c r="L59" s="12"/>
    </row>
    <row r="60" spans="1:12" ht="42" customHeight="1">
      <c r="A60" s="4" t="s">
        <v>1015</v>
      </c>
      <c r="B60" s="9" t="s">
        <v>910</v>
      </c>
      <c r="C60" s="4" t="s">
        <v>300</v>
      </c>
      <c r="D60" s="4" t="s">
        <v>324</v>
      </c>
      <c r="E60" s="4" t="s">
        <v>401</v>
      </c>
      <c r="F60" s="9" t="s">
        <v>371</v>
      </c>
      <c r="G60" s="5">
        <v>500000</v>
      </c>
      <c r="H60" s="5">
        <v>2500000</v>
      </c>
      <c r="I60" s="10" t="s">
        <v>1099</v>
      </c>
      <c r="J60" s="6">
        <v>41176</v>
      </c>
      <c r="K60" s="12"/>
      <c r="L60" s="12"/>
    </row>
    <row r="61" spans="1:12" ht="42" customHeight="1">
      <c r="A61" s="4" t="s">
        <v>1015</v>
      </c>
      <c r="B61" s="9" t="s">
        <v>910</v>
      </c>
      <c r="C61" s="4" t="s">
        <v>106</v>
      </c>
      <c r="D61" s="4" t="s">
        <v>464</v>
      </c>
      <c r="E61" s="4" t="s">
        <v>672</v>
      </c>
      <c r="F61" s="9" t="s">
        <v>729</v>
      </c>
      <c r="G61" s="5">
        <v>133837</v>
      </c>
      <c r="H61" s="5">
        <v>133837</v>
      </c>
      <c r="I61" s="10" t="s">
        <v>1148</v>
      </c>
      <c r="J61" s="6">
        <v>41103</v>
      </c>
      <c r="K61" s="12"/>
      <c r="L61" s="12"/>
    </row>
    <row r="62" spans="1:12" ht="42" customHeight="1">
      <c r="A62" s="4" t="s">
        <v>1015</v>
      </c>
      <c r="B62" s="9" t="s">
        <v>910</v>
      </c>
      <c r="C62" s="4" t="s">
        <v>346</v>
      </c>
      <c r="D62" s="4" t="s">
        <v>936</v>
      </c>
      <c r="E62" s="4" t="s">
        <v>738</v>
      </c>
      <c r="F62" s="9" t="s">
        <v>512</v>
      </c>
      <c r="G62" s="5">
        <v>562894</v>
      </c>
      <c r="H62" s="5">
        <v>1164116</v>
      </c>
      <c r="I62" s="10" t="s">
        <v>1033</v>
      </c>
      <c r="J62" s="6">
        <v>41099</v>
      </c>
      <c r="K62" s="12"/>
      <c r="L62" s="12"/>
    </row>
    <row r="63" spans="1:12" ht="42" customHeight="1">
      <c r="A63" s="4" t="s">
        <v>1015</v>
      </c>
      <c r="B63" s="9" t="s">
        <v>909</v>
      </c>
      <c r="C63" s="4" t="s">
        <v>596</v>
      </c>
      <c r="D63" s="4" t="s">
        <v>753</v>
      </c>
      <c r="E63" s="4" t="s">
        <v>903</v>
      </c>
      <c r="F63" s="9" t="s">
        <v>782</v>
      </c>
      <c r="G63" s="5">
        <v>30000</v>
      </c>
      <c r="H63" s="5">
        <v>84316</v>
      </c>
      <c r="I63" s="10" t="s">
        <v>1127</v>
      </c>
      <c r="J63" s="6">
        <v>41102</v>
      </c>
      <c r="K63" s="13">
        <f>SUM(G50:G63)</f>
        <v>2302598</v>
      </c>
      <c r="L63" s="12"/>
    </row>
    <row r="64" spans="1:12" ht="42" customHeight="1">
      <c r="A64" s="4" t="s">
        <v>1015</v>
      </c>
      <c r="B64" s="9" t="s">
        <v>614</v>
      </c>
      <c r="C64" s="4" t="s">
        <v>700</v>
      </c>
      <c r="D64" s="4" t="s">
        <v>400</v>
      </c>
      <c r="E64" s="4" t="s">
        <v>83</v>
      </c>
      <c r="F64" s="9" t="s">
        <v>917</v>
      </c>
      <c r="G64" s="5">
        <v>5750</v>
      </c>
      <c r="H64" s="5">
        <v>376878</v>
      </c>
      <c r="I64" s="10" t="s">
        <v>1127</v>
      </c>
      <c r="J64" s="6">
        <v>41158</v>
      </c>
      <c r="K64" s="12"/>
      <c r="L64" s="12"/>
    </row>
    <row r="65" spans="1:12" ht="42" customHeight="1">
      <c r="A65" s="4" t="s">
        <v>1015</v>
      </c>
      <c r="B65" s="9" t="s">
        <v>615</v>
      </c>
      <c r="C65" s="4" t="s">
        <v>700</v>
      </c>
      <c r="D65" s="4" t="s">
        <v>403</v>
      </c>
      <c r="E65" s="4" t="s">
        <v>135</v>
      </c>
      <c r="F65" s="9" t="s">
        <v>917</v>
      </c>
      <c r="G65" s="5">
        <v>7200</v>
      </c>
      <c r="H65" s="5">
        <v>7200</v>
      </c>
      <c r="I65" s="10" t="s">
        <v>1127</v>
      </c>
      <c r="J65" s="6">
        <v>41158</v>
      </c>
      <c r="K65" s="12"/>
      <c r="L65" s="12"/>
    </row>
    <row r="66" spans="1:12" ht="42" customHeight="1">
      <c r="A66" s="4" t="s">
        <v>1015</v>
      </c>
      <c r="B66" s="9" t="s">
        <v>615</v>
      </c>
      <c r="C66" s="4" t="s">
        <v>330</v>
      </c>
      <c r="D66" s="4" t="s">
        <v>55</v>
      </c>
      <c r="E66" s="4" t="s">
        <v>690</v>
      </c>
      <c r="F66" s="9" t="s">
        <v>442</v>
      </c>
      <c r="G66" s="5">
        <v>26500</v>
      </c>
      <c r="H66" s="5">
        <v>26500</v>
      </c>
      <c r="I66" s="10" t="s">
        <v>1086</v>
      </c>
      <c r="J66" s="6">
        <v>41180</v>
      </c>
      <c r="K66" s="12"/>
      <c r="L66" s="12"/>
    </row>
    <row r="67" spans="1:12" ht="42" customHeight="1">
      <c r="A67" s="4" t="s">
        <v>1015</v>
      </c>
      <c r="B67" s="9" t="s">
        <v>615</v>
      </c>
      <c r="C67" s="4" t="s">
        <v>213</v>
      </c>
      <c r="D67" s="4" t="s">
        <v>974</v>
      </c>
      <c r="E67" s="4" t="s">
        <v>534</v>
      </c>
      <c r="F67" s="9" t="s">
        <v>845</v>
      </c>
      <c r="G67" s="5">
        <v>250000</v>
      </c>
      <c r="H67" s="5">
        <v>250000</v>
      </c>
      <c r="I67" s="10" t="s">
        <v>1126</v>
      </c>
      <c r="J67" s="6">
        <v>41164</v>
      </c>
      <c r="K67" s="13">
        <f>SUM(G64:G67)</f>
        <v>289450</v>
      </c>
      <c r="L67" s="12"/>
    </row>
    <row r="68" spans="1:12" ht="42" customHeight="1">
      <c r="A68" s="4" t="s">
        <v>1015</v>
      </c>
      <c r="B68" s="9" t="s">
        <v>133</v>
      </c>
      <c r="C68" s="4" t="s">
        <v>734</v>
      </c>
      <c r="D68" s="4" t="s">
        <v>313</v>
      </c>
      <c r="E68" s="4" t="s">
        <v>714</v>
      </c>
      <c r="F68" s="9" t="s">
        <v>765</v>
      </c>
      <c r="G68" s="5">
        <v>4000</v>
      </c>
      <c r="H68" s="5">
        <v>4000</v>
      </c>
      <c r="I68" s="10" t="s">
        <v>1061</v>
      </c>
      <c r="J68" s="6">
        <v>41099</v>
      </c>
      <c r="K68" s="13">
        <f>SUM(G68)</f>
        <v>4000</v>
      </c>
      <c r="L68" s="13">
        <f>SUM(G12:G68)</f>
        <v>6933874.18</v>
      </c>
    </row>
    <row r="69" spans="1:12" ht="42" customHeight="1">
      <c r="A69" s="4" t="s">
        <v>1017</v>
      </c>
      <c r="B69" s="9" t="s">
        <v>198</v>
      </c>
      <c r="C69" s="4" t="s">
        <v>438</v>
      </c>
      <c r="D69" s="4" t="s">
        <v>66</v>
      </c>
      <c r="E69" s="4" t="s">
        <v>633</v>
      </c>
      <c r="F69" s="9" t="s">
        <v>388</v>
      </c>
      <c r="G69" s="5">
        <v>6000</v>
      </c>
      <c r="H69" s="5">
        <v>6000</v>
      </c>
      <c r="I69" s="10" t="s">
        <v>1090</v>
      </c>
      <c r="J69" s="6">
        <v>41096</v>
      </c>
      <c r="K69" s="12"/>
      <c r="L69" s="12"/>
    </row>
    <row r="70" spans="1:12" ht="42" customHeight="1">
      <c r="A70" s="4" t="s">
        <v>1017</v>
      </c>
      <c r="B70" s="9" t="s">
        <v>198</v>
      </c>
      <c r="C70" s="4" t="s">
        <v>438</v>
      </c>
      <c r="D70" s="4" t="s">
        <v>709</v>
      </c>
      <c r="E70" s="4" t="s">
        <v>912</v>
      </c>
      <c r="F70" s="9" t="s">
        <v>841</v>
      </c>
      <c r="G70" s="5">
        <v>89776</v>
      </c>
      <c r="H70" s="5">
        <v>89776</v>
      </c>
      <c r="I70" s="10" t="s">
        <v>1038</v>
      </c>
      <c r="J70" s="6">
        <v>41128</v>
      </c>
      <c r="K70" s="13">
        <f>SUM(G69:G70)</f>
        <v>95776</v>
      </c>
      <c r="L70" s="12"/>
    </row>
    <row r="71" spans="1:12" ht="42" customHeight="1">
      <c r="A71" s="4" t="s">
        <v>1017</v>
      </c>
      <c r="B71" s="9" t="s">
        <v>632</v>
      </c>
      <c r="C71" s="4" t="s">
        <v>544</v>
      </c>
      <c r="D71" s="4" t="s">
        <v>429</v>
      </c>
      <c r="E71" s="4" t="s">
        <v>893</v>
      </c>
      <c r="F71" s="9" t="s">
        <v>230</v>
      </c>
      <c r="G71" s="5">
        <v>18800</v>
      </c>
      <c r="H71" s="5">
        <v>18800</v>
      </c>
      <c r="I71" s="10" t="s">
        <v>1040</v>
      </c>
      <c r="J71" s="6">
        <v>41172</v>
      </c>
      <c r="K71" s="12"/>
      <c r="L71" s="12"/>
    </row>
    <row r="72" spans="1:12" ht="42" customHeight="1">
      <c r="A72" s="4" t="s">
        <v>1017</v>
      </c>
      <c r="B72" s="9" t="s">
        <v>632</v>
      </c>
      <c r="C72" s="4" t="s">
        <v>495</v>
      </c>
      <c r="D72" s="4" t="s">
        <v>922</v>
      </c>
      <c r="E72" s="4" t="s">
        <v>599</v>
      </c>
      <c r="F72" s="9" t="s">
        <v>931</v>
      </c>
      <c r="G72" s="5">
        <v>13821</v>
      </c>
      <c r="H72" s="5">
        <v>13821</v>
      </c>
      <c r="I72" s="10" t="s">
        <v>1089</v>
      </c>
      <c r="J72" s="6">
        <v>41134</v>
      </c>
      <c r="K72" s="12"/>
      <c r="L72" s="12"/>
    </row>
    <row r="73" spans="1:12" ht="42" customHeight="1">
      <c r="A73" s="4" t="s">
        <v>1017</v>
      </c>
      <c r="B73" s="9" t="s">
        <v>632</v>
      </c>
      <c r="C73" s="4" t="s">
        <v>572</v>
      </c>
      <c r="D73" s="4" t="s">
        <v>265</v>
      </c>
      <c r="E73" s="4" t="s">
        <v>244</v>
      </c>
      <c r="F73" s="9" t="s">
        <v>675</v>
      </c>
      <c r="G73" s="5">
        <v>92000</v>
      </c>
      <c r="H73" s="5">
        <v>92000</v>
      </c>
      <c r="I73" s="10" t="s">
        <v>1061</v>
      </c>
      <c r="J73" s="6">
        <v>41170</v>
      </c>
      <c r="K73" s="12"/>
      <c r="L73" s="12"/>
    </row>
    <row r="74" spans="1:12" ht="42" customHeight="1">
      <c r="A74" s="4" t="s">
        <v>1017</v>
      </c>
      <c r="B74" s="9" t="s">
        <v>632</v>
      </c>
      <c r="C74" s="4" t="s">
        <v>572</v>
      </c>
      <c r="D74" s="4" t="s">
        <v>265</v>
      </c>
      <c r="E74" s="4" t="s">
        <v>244</v>
      </c>
      <c r="F74" s="9" t="s">
        <v>675</v>
      </c>
      <c r="G74" s="5">
        <v>135213</v>
      </c>
      <c r="H74" s="5">
        <v>135213</v>
      </c>
      <c r="I74" s="10" t="s">
        <v>1061</v>
      </c>
      <c r="J74" s="6">
        <v>41170</v>
      </c>
      <c r="K74" s="12"/>
      <c r="L74" s="12"/>
    </row>
    <row r="75" spans="1:12" ht="42" customHeight="1">
      <c r="A75" s="4" t="s">
        <v>1017</v>
      </c>
      <c r="B75" s="9" t="s">
        <v>632</v>
      </c>
      <c r="C75" s="4" t="s">
        <v>169</v>
      </c>
      <c r="D75" s="4" t="s">
        <v>428</v>
      </c>
      <c r="E75" s="4" t="s">
        <v>838</v>
      </c>
      <c r="F75" s="9" t="s">
        <v>973</v>
      </c>
      <c r="G75" s="5">
        <v>31490</v>
      </c>
      <c r="H75" s="5">
        <v>31490</v>
      </c>
      <c r="I75" s="10" t="s">
        <v>1136</v>
      </c>
      <c r="J75" s="6">
        <v>41106</v>
      </c>
      <c r="K75" s="13">
        <f>SUM(G71:G75)</f>
        <v>291324</v>
      </c>
      <c r="L75" s="12"/>
    </row>
    <row r="76" spans="1:12" ht="42" customHeight="1">
      <c r="A76" s="4" t="s">
        <v>1017</v>
      </c>
      <c r="B76" s="9" t="s">
        <v>164</v>
      </c>
      <c r="C76" s="4" t="s">
        <v>988</v>
      </c>
      <c r="D76" s="4" t="s">
        <v>663</v>
      </c>
      <c r="E76" s="4" t="s">
        <v>325</v>
      </c>
      <c r="F76" s="9" t="s">
        <v>892</v>
      </c>
      <c r="G76" s="5">
        <v>-2125</v>
      </c>
      <c r="H76" s="5">
        <v>89021</v>
      </c>
      <c r="I76" s="10" t="s">
        <v>1061</v>
      </c>
      <c r="J76" s="6">
        <v>41130</v>
      </c>
      <c r="K76" s="12"/>
      <c r="L76" s="12"/>
    </row>
    <row r="77" spans="1:12" ht="42" customHeight="1">
      <c r="A77" s="4" t="s">
        <v>1017</v>
      </c>
      <c r="B77" s="9" t="s">
        <v>164</v>
      </c>
      <c r="C77" s="4" t="s">
        <v>988</v>
      </c>
      <c r="D77" s="4" t="s">
        <v>663</v>
      </c>
      <c r="E77" s="4" t="s">
        <v>847</v>
      </c>
      <c r="F77" s="9" t="s">
        <v>892</v>
      </c>
      <c r="G77" s="5">
        <v>2125</v>
      </c>
      <c r="H77" s="5">
        <v>48000</v>
      </c>
      <c r="I77" s="10" t="s">
        <v>1061</v>
      </c>
      <c r="J77" s="6">
        <v>41130</v>
      </c>
      <c r="K77" s="12"/>
      <c r="L77" s="12"/>
    </row>
    <row r="78" spans="1:12" ht="42" customHeight="1">
      <c r="A78" s="4" t="s">
        <v>1017</v>
      </c>
      <c r="B78" s="9" t="s">
        <v>167</v>
      </c>
      <c r="C78" s="4" t="s">
        <v>430</v>
      </c>
      <c r="D78" s="4" t="s">
        <v>527</v>
      </c>
      <c r="E78" s="4" t="s">
        <v>397</v>
      </c>
      <c r="F78" s="9" t="s">
        <v>721</v>
      </c>
      <c r="G78" s="5">
        <v>356923</v>
      </c>
      <c r="H78" s="5">
        <v>356923</v>
      </c>
      <c r="I78" s="10" t="s">
        <v>1084</v>
      </c>
      <c r="J78" s="6">
        <v>41127</v>
      </c>
      <c r="K78" s="12"/>
      <c r="L78" s="12"/>
    </row>
    <row r="79" spans="1:12" ht="42" customHeight="1">
      <c r="A79" s="4" t="s">
        <v>1017</v>
      </c>
      <c r="B79" s="9" t="s">
        <v>164</v>
      </c>
      <c r="C79" s="4" t="s">
        <v>495</v>
      </c>
      <c r="D79" s="4" t="s">
        <v>1204</v>
      </c>
      <c r="E79" s="11">
        <v>221694</v>
      </c>
      <c r="F79" s="9" t="s">
        <v>1206</v>
      </c>
      <c r="G79" s="5">
        <v>-95</v>
      </c>
      <c r="H79" s="5">
        <v>26424</v>
      </c>
      <c r="I79" s="10" t="s">
        <v>1205</v>
      </c>
      <c r="J79" s="6">
        <v>41164</v>
      </c>
      <c r="K79" s="12"/>
      <c r="L79" s="12"/>
    </row>
    <row r="80" spans="1:12" ht="42" customHeight="1">
      <c r="A80" s="4" t="s">
        <v>1017</v>
      </c>
      <c r="B80" s="9" t="s">
        <v>164</v>
      </c>
      <c r="C80" s="4" t="s">
        <v>602</v>
      </c>
      <c r="D80" s="4" t="s">
        <v>594</v>
      </c>
      <c r="E80" s="4" t="s">
        <v>180</v>
      </c>
      <c r="F80" s="9" t="s">
        <v>973</v>
      </c>
      <c r="G80" s="5">
        <v>-2766</v>
      </c>
      <c r="H80" s="5">
        <v>29220</v>
      </c>
      <c r="I80" s="10" t="s">
        <v>1136</v>
      </c>
      <c r="J80" s="6">
        <v>41121</v>
      </c>
      <c r="K80" s="12"/>
      <c r="L80" s="12"/>
    </row>
    <row r="81" spans="1:12" ht="42" customHeight="1">
      <c r="A81" s="4" t="s">
        <v>1017</v>
      </c>
      <c r="B81" s="9" t="s">
        <v>167</v>
      </c>
      <c r="C81" s="4" t="s">
        <v>372</v>
      </c>
      <c r="D81" s="4" t="s">
        <v>901</v>
      </c>
      <c r="E81" s="4" t="s">
        <v>611</v>
      </c>
      <c r="F81" s="9" t="s">
        <v>896</v>
      </c>
      <c r="G81" s="5">
        <v>250000</v>
      </c>
      <c r="H81" s="5">
        <v>250000</v>
      </c>
      <c r="I81" s="10" t="s">
        <v>1064</v>
      </c>
      <c r="J81" s="6">
        <v>41170</v>
      </c>
      <c r="K81" s="12"/>
      <c r="L81" s="12"/>
    </row>
    <row r="82" spans="1:12" ht="42" customHeight="1">
      <c r="A82" s="4" t="s">
        <v>1017</v>
      </c>
      <c r="B82" s="9" t="s">
        <v>164</v>
      </c>
      <c r="C82" s="4" t="s">
        <v>654</v>
      </c>
      <c r="D82" s="4"/>
      <c r="E82" s="4" t="s">
        <v>503</v>
      </c>
      <c r="F82" s="9" t="s">
        <v>742</v>
      </c>
      <c r="G82" s="5">
        <v>14000</v>
      </c>
      <c r="H82" s="5">
        <v>28000</v>
      </c>
      <c r="I82" s="10" t="s">
        <v>1040</v>
      </c>
      <c r="J82" s="6">
        <v>41113</v>
      </c>
      <c r="K82" s="12"/>
      <c r="L82" s="12"/>
    </row>
    <row r="83" spans="1:12" ht="42" customHeight="1">
      <c r="A83" s="4" t="s">
        <v>1017</v>
      </c>
      <c r="B83" s="9" t="s">
        <v>164</v>
      </c>
      <c r="C83" s="4" t="s">
        <v>419</v>
      </c>
      <c r="D83" s="4" t="s">
        <v>247</v>
      </c>
      <c r="E83" s="4" t="s">
        <v>329</v>
      </c>
      <c r="F83" s="9" t="s">
        <v>561</v>
      </c>
      <c r="G83" s="5">
        <v>18840</v>
      </c>
      <c r="H83" s="5">
        <v>61340</v>
      </c>
      <c r="I83" s="10" t="s">
        <v>1084</v>
      </c>
      <c r="J83" s="6">
        <v>41162</v>
      </c>
      <c r="K83" s="13">
        <f>SUM(G76:G83)</f>
        <v>636902</v>
      </c>
      <c r="L83" s="12"/>
    </row>
    <row r="84" spans="1:12" ht="42" customHeight="1">
      <c r="A84" s="4" t="s">
        <v>1017</v>
      </c>
      <c r="B84" s="9" t="s">
        <v>858</v>
      </c>
      <c r="C84" s="4" t="s">
        <v>340</v>
      </c>
      <c r="D84" s="4" t="s">
        <v>671</v>
      </c>
      <c r="E84" s="4" t="s">
        <v>651</v>
      </c>
      <c r="F84" s="9" t="s">
        <v>835</v>
      </c>
      <c r="G84" s="5">
        <v>2000</v>
      </c>
      <c r="H84" s="5">
        <v>14096</v>
      </c>
      <c r="I84" s="10" t="s">
        <v>1114</v>
      </c>
      <c r="J84" s="6">
        <v>41130</v>
      </c>
      <c r="K84" s="12"/>
      <c r="L84" s="12"/>
    </row>
    <row r="85" spans="1:12" ht="42" customHeight="1">
      <c r="A85" s="4" t="s">
        <v>1017</v>
      </c>
      <c r="B85" s="9" t="s">
        <v>858</v>
      </c>
      <c r="C85" s="4" t="s">
        <v>603</v>
      </c>
      <c r="D85" s="4" t="s">
        <v>694</v>
      </c>
      <c r="E85" s="4" t="s">
        <v>191</v>
      </c>
      <c r="F85" s="9" t="s">
        <v>1002</v>
      </c>
      <c r="G85" s="5">
        <v>86567</v>
      </c>
      <c r="H85" s="5">
        <v>499995</v>
      </c>
      <c r="I85" s="10" t="s">
        <v>1064</v>
      </c>
      <c r="J85" s="6">
        <v>41099</v>
      </c>
      <c r="K85" s="13">
        <f>SUM(G84:G85)</f>
        <v>88567</v>
      </c>
      <c r="L85" s="12"/>
    </row>
    <row r="86" spans="1:12" ht="42" customHeight="1">
      <c r="A86" s="4" t="s">
        <v>1017</v>
      </c>
      <c r="B86" s="9" t="s">
        <v>25</v>
      </c>
      <c r="C86" s="4" t="s">
        <v>449</v>
      </c>
      <c r="D86" s="4" t="s">
        <v>585</v>
      </c>
      <c r="E86" s="4" t="s">
        <v>475</v>
      </c>
      <c r="F86" s="9" t="s">
        <v>37</v>
      </c>
      <c r="G86" s="5">
        <v>380083</v>
      </c>
      <c r="H86" s="5">
        <v>380083</v>
      </c>
      <c r="I86" s="10" t="s">
        <v>1121</v>
      </c>
      <c r="J86" s="6">
        <v>41178</v>
      </c>
      <c r="K86" s="13">
        <f>SUM(G86)</f>
        <v>380083</v>
      </c>
      <c r="L86" s="13">
        <f>SUM(G69:G86)</f>
        <v>1492652</v>
      </c>
    </row>
    <row r="87" spans="1:12" ht="42" customHeight="1">
      <c r="A87" s="4" t="s">
        <v>1018</v>
      </c>
      <c r="B87" s="9" t="s">
        <v>1224</v>
      </c>
      <c r="C87" s="4" t="s">
        <v>344</v>
      </c>
      <c r="D87" s="4" t="s">
        <v>73</v>
      </c>
      <c r="E87" s="4" t="s">
        <v>991</v>
      </c>
      <c r="F87" s="9" t="s">
        <v>194</v>
      </c>
      <c r="G87" s="5">
        <v>320033</v>
      </c>
      <c r="H87" s="5">
        <v>320033</v>
      </c>
      <c r="I87" s="10" t="s">
        <v>1072</v>
      </c>
      <c r="J87" s="6">
        <v>41148</v>
      </c>
      <c r="K87" s="13">
        <f>SUM(G87)</f>
        <v>320033</v>
      </c>
      <c r="L87" s="12"/>
    </row>
    <row r="88" spans="1:12" ht="42" customHeight="1">
      <c r="A88" s="4" t="s">
        <v>1018</v>
      </c>
      <c r="B88" s="9" t="s">
        <v>1223</v>
      </c>
      <c r="C88" s="4" t="s">
        <v>975</v>
      </c>
      <c r="D88" s="4" t="s">
        <v>391</v>
      </c>
      <c r="E88" s="4" t="s">
        <v>423</v>
      </c>
      <c r="F88" s="9" t="s">
        <v>878</v>
      </c>
      <c r="G88" s="5">
        <v>50000</v>
      </c>
      <c r="H88" s="5">
        <v>50000</v>
      </c>
      <c r="I88" s="10" t="s">
        <v>1130</v>
      </c>
      <c r="J88" s="6">
        <v>41178</v>
      </c>
      <c r="K88" s="13">
        <f>SUM(G88)</f>
        <v>50000</v>
      </c>
      <c r="L88" s="12"/>
    </row>
    <row r="89" spans="1:12" ht="42" customHeight="1">
      <c r="A89" s="4" t="s">
        <v>1018</v>
      </c>
      <c r="B89" s="9" t="s">
        <v>1194</v>
      </c>
      <c r="C89" s="4" t="s">
        <v>1195</v>
      </c>
      <c r="D89" s="11">
        <v>112884</v>
      </c>
      <c r="E89" s="11">
        <v>222189</v>
      </c>
      <c r="F89" s="9" t="s">
        <v>1196</v>
      </c>
      <c r="G89" s="5">
        <v>15000</v>
      </c>
      <c r="H89" s="5">
        <v>15000</v>
      </c>
      <c r="I89" s="10" t="s">
        <v>1197</v>
      </c>
      <c r="J89" s="6">
        <v>41117</v>
      </c>
      <c r="K89" s="13">
        <f>SUM(G89)</f>
        <v>15000</v>
      </c>
      <c r="L89" s="12"/>
    </row>
    <row r="90" spans="1:12" ht="42" customHeight="1">
      <c r="A90" s="4" t="s">
        <v>1018</v>
      </c>
      <c r="B90" s="9" t="s">
        <v>390</v>
      </c>
      <c r="C90" s="4" t="s">
        <v>299</v>
      </c>
      <c r="D90" s="4" t="s">
        <v>395</v>
      </c>
      <c r="E90" s="4" t="s">
        <v>805</v>
      </c>
      <c r="F90" s="9" t="s">
        <v>281</v>
      </c>
      <c r="G90" s="5">
        <v>19665</v>
      </c>
      <c r="H90" s="5">
        <v>19665</v>
      </c>
      <c r="I90" s="10" t="s">
        <v>1069</v>
      </c>
      <c r="J90" s="6">
        <v>41178</v>
      </c>
      <c r="K90" s="12"/>
      <c r="L90" s="12"/>
    </row>
    <row r="91" spans="1:12" ht="42" customHeight="1">
      <c r="A91" s="4" t="s">
        <v>1018</v>
      </c>
      <c r="B91" s="9" t="s">
        <v>390</v>
      </c>
      <c r="C91" s="4" t="s">
        <v>490</v>
      </c>
      <c r="D91" s="4" t="s">
        <v>731</v>
      </c>
      <c r="E91" s="4" t="s">
        <v>385</v>
      </c>
      <c r="F91" s="9" t="s">
        <v>704</v>
      </c>
      <c r="G91" s="5">
        <v>70</v>
      </c>
      <c r="H91" s="5">
        <v>83829</v>
      </c>
      <c r="I91" s="10" t="s">
        <v>1040</v>
      </c>
      <c r="J91" s="6">
        <v>41143</v>
      </c>
      <c r="K91" s="12"/>
      <c r="L91" s="12"/>
    </row>
    <row r="92" spans="1:12" ht="42" customHeight="1">
      <c r="A92" s="4" t="s">
        <v>1018</v>
      </c>
      <c r="B92" s="9" t="s">
        <v>390</v>
      </c>
      <c r="C92" s="4" t="s">
        <v>293</v>
      </c>
      <c r="D92" s="4" t="s">
        <v>625</v>
      </c>
      <c r="E92" s="4" t="s">
        <v>683</v>
      </c>
      <c r="F92" s="9" t="s">
        <v>619</v>
      </c>
      <c r="G92" s="5">
        <v>15000</v>
      </c>
      <c r="H92" s="5">
        <v>42156</v>
      </c>
      <c r="I92" s="10" t="s">
        <v>1069</v>
      </c>
      <c r="J92" s="6">
        <v>41127</v>
      </c>
      <c r="K92" s="13">
        <f>SUM(G90:G92)</f>
        <v>34735</v>
      </c>
      <c r="L92" s="12"/>
    </row>
    <row r="93" spans="1:12" ht="42" customHeight="1">
      <c r="A93" s="4" t="s">
        <v>1018</v>
      </c>
      <c r="B93" s="9" t="s">
        <v>380</v>
      </c>
      <c r="C93" s="4" t="s">
        <v>507</v>
      </c>
      <c r="D93" s="4" t="s">
        <v>836</v>
      </c>
      <c r="E93" s="4" t="s">
        <v>531</v>
      </c>
      <c r="F93" s="9" t="s">
        <v>796</v>
      </c>
      <c r="G93" s="5">
        <v>328945</v>
      </c>
      <c r="H93" s="5">
        <v>962220</v>
      </c>
      <c r="I93" s="10" t="s">
        <v>1066</v>
      </c>
      <c r="J93" s="6">
        <v>41100</v>
      </c>
      <c r="K93" s="12"/>
      <c r="L93" s="12"/>
    </row>
    <row r="94" spans="1:12" ht="42" customHeight="1">
      <c r="A94" s="4" t="s">
        <v>1018</v>
      </c>
      <c r="B94" s="9" t="s">
        <v>380</v>
      </c>
      <c r="C94" s="4" t="s">
        <v>681</v>
      </c>
      <c r="D94" s="4" t="s">
        <v>121</v>
      </c>
      <c r="E94" s="4" t="s">
        <v>46</v>
      </c>
      <c r="F94" s="9" t="s">
        <v>79</v>
      </c>
      <c r="G94" s="5">
        <v>32256</v>
      </c>
      <c r="H94" s="5">
        <v>32256</v>
      </c>
      <c r="I94" s="10" t="s">
        <v>1134</v>
      </c>
      <c r="J94" s="6">
        <v>41178</v>
      </c>
      <c r="K94" s="13"/>
      <c r="L94" s="13"/>
    </row>
    <row r="95" spans="1:12" ht="42" customHeight="1">
      <c r="A95" s="4" t="s">
        <v>1018</v>
      </c>
      <c r="B95" s="9" t="s">
        <v>380</v>
      </c>
      <c r="C95" s="4" t="s">
        <v>292</v>
      </c>
      <c r="D95" s="4" t="s">
        <v>511</v>
      </c>
      <c r="E95" s="4" t="s">
        <v>58</v>
      </c>
      <c r="F95" s="9" t="s">
        <v>627</v>
      </c>
      <c r="G95" s="5">
        <v>270000</v>
      </c>
      <c r="H95" s="5">
        <v>270000</v>
      </c>
      <c r="I95" s="10" t="s">
        <v>1112</v>
      </c>
      <c r="J95" s="6">
        <v>41099</v>
      </c>
      <c r="K95" s="12"/>
      <c r="L95" s="12"/>
    </row>
    <row r="96" spans="1:12" ht="42" customHeight="1">
      <c r="A96" s="4" t="s">
        <v>1018</v>
      </c>
      <c r="B96" s="9" t="s">
        <v>380</v>
      </c>
      <c r="C96" s="4" t="s">
        <v>993</v>
      </c>
      <c r="D96" s="4" t="s">
        <v>699</v>
      </c>
      <c r="E96" s="4" t="s">
        <v>202</v>
      </c>
      <c r="F96" s="9" t="s">
        <v>674</v>
      </c>
      <c r="G96" s="5">
        <v>616632</v>
      </c>
      <c r="H96" s="5">
        <v>1264722</v>
      </c>
      <c r="I96" s="10" t="s">
        <v>1033</v>
      </c>
      <c r="J96" s="6">
        <v>41135</v>
      </c>
      <c r="K96" s="13">
        <f>SUM(G93:G96)</f>
        <v>1247833</v>
      </c>
      <c r="L96" s="13">
        <f>SUM(G87:G96)</f>
        <v>1667601</v>
      </c>
    </row>
    <row r="97" spans="1:12" ht="42" customHeight="1">
      <c r="A97" s="4" t="s">
        <v>1020</v>
      </c>
      <c r="B97" s="9" t="s">
        <v>366</v>
      </c>
      <c r="C97" s="4" t="s">
        <v>488</v>
      </c>
      <c r="D97" s="4" t="s">
        <v>439</v>
      </c>
      <c r="E97" s="4" t="s">
        <v>867</v>
      </c>
      <c r="F97" s="9" t="s">
        <v>41</v>
      </c>
      <c r="G97" s="5">
        <v>137037</v>
      </c>
      <c r="H97" s="5">
        <v>391280</v>
      </c>
      <c r="I97" s="10" t="s">
        <v>1065</v>
      </c>
      <c r="J97" s="6">
        <v>41103</v>
      </c>
      <c r="K97" s="12"/>
      <c r="L97" s="12"/>
    </row>
    <row r="98" spans="1:12" ht="42" customHeight="1">
      <c r="A98" s="4" t="s">
        <v>1020</v>
      </c>
      <c r="B98" s="9" t="s">
        <v>365</v>
      </c>
      <c r="C98" s="4" t="s">
        <v>859</v>
      </c>
      <c r="D98" s="4" t="s">
        <v>744</v>
      </c>
      <c r="E98" s="4" t="s">
        <v>736</v>
      </c>
      <c r="F98" s="9" t="s">
        <v>320</v>
      </c>
      <c r="G98" s="5">
        <v>8213</v>
      </c>
      <c r="H98" s="5">
        <v>8213</v>
      </c>
      <c r="I98" s="10" t="s">
        <v>1055</v>
      </c>
      <c r="J98" s="6">
        <v>41162</v>
      </c>
      <c r="K98" s="12"/>
      <c r="L98" s="12"/>
    </row>
    <row r="99" spans="1:12" ht="42" customHeight="1">
      <c r="A99" s="4" t="s">
        <v>1020</v>
      </c>
      <c r="B99" s="9" t="s">
        <v>366</v>
      </c>
      <c r="C99" s="4" t="s">
        <v>606</v>
      </c>
      <c r="D99" s="4" t="s">
        <v>730</v>
      </c>
      <c r="E99" s="4" t="s">
        <v>652</v>
      </c>
      <c r="F99" s="9" t="s">
        <v>217</v>
      </c>
      <c r="G99" s="5">
        <v>50000</v>
      </c>
      <c r="H99" s="5">
        <v>87650</v>
      </c>
      <c r="I99" s="10" t="s">
        <v>1119</v>
      </c>
      <c r="J99" s="6">
        <v>41172</v>
      </c>
      <c r="K99" s="13">
        <f>SUM(G97:G99)</f>
        <v>195250</v>
      </c>
      <c r="L99" s="12"/>
    </row>
    <row r="100" spans="1:12" ht="42" customHeight="1">
      <c r="A100" s="4" t="s">
        <v>1020</v>
      </c>
      <c r="B100" s="9" t="s">
        <v>978</v>
      </c>
      <c r="C100" s="4" t="s">
        <v>535</v>
      </c>
      <c r="D100" s="4" t="s">
        <v>100</v>
      </c>
      <c r="E100" s="4" t="s">
        <v>548</v>
      </c>
      <c r="F100" s="9" t="s">
        <v>643</v>
      </c>
      <c r="G100" s="5">
        <v>309458</v>
      </c>
      <c r="H100" s="5">
        <v>636896</v>
      </c>
      <c r="I100" s="10" t="s">
        <v>1033</v>
      </c>
      <c r="J100" s="6">
        <v>41099</v>
      </c>
      <c r="K100" s="12"/>
      <c r="L100" s="12"/>
    </row>
    <row r="101" spans="1:12" ht="42" customHeight="1">
      <c r="A101" s="4" t="s">
        <v>1020</v>
      </c>
      <c r="B101" s="9" t="s">
        <v>978</v>
      </c>
      <c r="C101" s="4" t="s">
        <v>535</v>
      </c>
      <c r="D101" s="4" t="s">
        <v>459</v>
      </c>
      <c r="E101" s="4" t="s">
        <v>237</v>
      </c>
      <c r="F101" s="9" t="s">
        <v>732</v>
      </c>
      <c r="G101" s="5">
        <v>380428</v>
      </c>
      <c r="H101" s="5">
        <v>380428</v>
      </c>
      <c r="I101" s="10" t="s">
        <v>1033</v>
      </c>
      <c r="J101" s="6">
        <v>41176</v>
      </c>
      <c r="K101" s="12"/>
      <c r="L101" s="12"/>
    </row>
    <row r="102" spans="1:12" ht="42" customHeight="1">
      <c r="A102" s="4" t="s">
        <v>1020</v>
      </c>
      <c r="B102" s="9" t="s">
        <v>978</v>
      </c>
      <c r="C102" s="4" t="s">
        <v>311</v>
      </c>
      <c r="D102" s="4" t="s">
        <v>57</v>
      </c>
      <c r="E102" s="4" t="s">
        <v>321</v>
      </c>
      <c r="F102" s="9" t="s">
        <v>623</v>
      </c>
      <c r="G102" s="5">
        <v>12000</v>
      </c>
      <c r="H102" s="5">
        <v>12000</v>
      </c>
      <c r="I102" s="10" t="s">
        <v>1044</v>
      </c>
      <c r="J102" s="6">
        <v>41108</v>
      </c>
      <c r="K102" s="12"/>
      <c r="L102" s="12"/>
    </row>
    <row r="103" spans="1:12" ht="42" customHeight="1">
      <c r="A103" s="4" t="s">
        <v>1020</v>
      </c>
      <c r="B103" s="9" t="s">
        <v>978</v>
      </c>
      <c r="C103" s="4" t="s">
        <v>13</v>
      </c>
      <c r="D103" s="4" t="s">
        <v>943</v>
      </c>
      <c r="E103" s="4" t="s">
        <v>581</v>
      </c>
      <c r="F103" s="9" t="s">
        <v>295</v>
      </c>
      <c r="G103" s="5">
        <v>-19702</v>
      </c>
      <c r="H103" s="5">
        <v>127000</v>
      </c>
      <c r="I103" s="10" t="s">
        <v>1079</v>
      </c>
      <c r="J103" s="6">
        <v>41121</v>
      </c>
      <c r="K103" s="12"/>
      <c r="L103" s="12"/>
    </row>
    <row r="104" spans="1:12" ht="42" customHeight="1">
      <c r="A104" s="4" t="s">
        <v>1020</v>
      </c>
      <c r="B104" s="9" t="s">
        <v>978</v>
      </c>
      <c r="C104" s="4" t="s">
        <v>13</v>
      </c>
      <c r="D104" s="4" t="s">
        <v>920</v>
      </c>
      <c r="E104" s="4" t="s">
        <v>84</v>
      </c>
      <c r="F104" s="9" t="s">
        <v>923</v>
      </c>
      <c r="G104" s="5">
        <v>19184</v>
      </c>
      <c r="H104" s="5">
        <v>342184</v>
      </c>
      <c r="I104" s="10" t="s">
        <v>1094</v>
      </c>
      <c r="J104" s="6">
        <v>41156</v>
      </c>
      <c r="K104" s="12"/>
      <c r="L104" s="12"/>
    </row>
    <row r="105" spans="1:12" ht="42" customHeight="1">
      <c r="A105" s="4" t="s">
        <v>1020</v>
      </c>
      <c r="B105" s="9" t="s">
        <v>978</v>
      </c>
      <c r="C105" s="4" t="s">
        <v>824</v>
      </c>
      <c r="D105" s="4" t="s">
        <v>354</v>
      </c>
      <c r="E105" s="4" t="s">
        <v>339</v>
      </c>
      <c r="F105" s="9" t="s">
        <v>259</v>
      </c>
      <c r="G105" s="5">
        <v>120000</v>
      </c>
      <c r="H105" s="5">
        <v>120000</v>
      </c>
      <c r="I105" s="10" t="s">
        <v>1142</v>
      </c>
      <c r="J105" s="6">
        <v>41117</v>
      </c>
      <c r="K105" s="12"/>
      <c r="L105" s="12"/>
    </row>
    <row r="106" spans="1:12" ht="42" customHeight="1">
      <c r="A106" s="4" t="s">
        <v>1020</v>
      </c>
      <c r="B106" s="9" t="s">
        <v>978</v>
      </c>
      <c r="C106" s="4" t="s">
        <v>824</v>
      </c>
      <c r="D106" s="4" t="s">
        <v>38</v>
      </c>
      <c r="E106" s="4" t="s">
        <v>806</v>
      </c>
      <c r="F106" s="9" t="s">
        <v>214</v>
      </c>
      <c r="G106" s="5">
        <v>9834</v>
      </c>
      <c r="H106" s="5">
        <v>9834</v>
      </c>
      <c r="I106" s="10" t="s">
        <v>1135</v>
      </c>
      <c r="J106" s="6">
        <v>41150</v>
      </c>
      <c r="K106" s="13">
        <f>SUM(G100:G106)</f>
        <v>831202</v>
      </c>
      <c r="L106" s="12"/>
    </row>
    <row r="107" spans="1:12" ht="42" customHeight="1">
      <c r="A107" s="4" t="s">
        <v>1020</v>
      </c>
      <c r="B107" s="9" t="s">
        <v>774</v>
      </c>
      <c r="C107" s="4" t="s">
        <v>629</v>
      </c>
      <c r="D107" s="4" t="s">
        <v>982</v>
      </c>
      <c r="E107" s="4" t="s">
        <v>425</v>
      </c>
      <c r="F107" s="9" t="s">
        <v>16</v>
      </c>
      <c r="G107" s="5">
        <v>43459</v>
      </c>
      <c r="H107" s="5">
        <v>7957385</v>
      </c>
      <c r="I107" s="10" t="s">
        <v>1054</v>
      </c>
      <c r="J107" s="6">
        <v>41149</v>
      </c>
      <c r="K107" s="12"/>
      <c r="L107" s="12"/>
    </row>
    <row r="108" spans="1:12" ht="42" customHeight="1">
      <c r="A108" s="4" t="s">
        <v>1020</v>
      </c>
      <c r="B108" s="9" t="s">
        <v>774</v>
      </c>
      <c r="C108" s="4" t="s">
        <v>629</v>
      </c>
      <c r="D108" s="4" t="s">
        <v>982</v>
      </c>
      <c r="E108" s="4" t="s">
        <v>425</v>
      </c>
      <c r="F108" s="9" t="s">
        <v>16</v>
      </c>
      <c r="G108" s="5">
        <v>345625</v>
      </c>
      <c r="H108" s="5">
        <v>7913925</v>
      </c>
      <c r="I108" s="10" t="s">
        <v>1054</v>
      </c>
      <c r="J108" s="6">
        <v>41149</v>
      </c>
      <c r="K108" s="12"/>
      <c r="L108" s="12"/>
    </row>
    <row r="109" spans="1:12" ht="42" customHeight="1">
      <c r="A109" s="4" t="s">
        <v>1020</v>
      </c>
      <c r="B109" s="9" t="s">
        <v>774</v>
      </c>
      <c r="C109" s="4" t="s">
        <v>629</v>
      </c>
      <c r="D109" s="4"/>
      <c r="E109" s="4" t="s">
        <v>308</v>
      </c>
      <c r="F109" s="9" t="s">
        <v>932</v>
      </c>
      <c r="G109" s="5">
        <v>1000</v>
      </c>
      <c r="H109" s="5">
        <v>99920</v>
      </c>
      <c r="I109" s="10" t="s">
        <v>1054</v>
      </c>
      <c r="J109" s="6">
        <v>41170</v>
      </c>
      <c r="K109" s="12"/>
      <c r="L109" s="12"/>
    </row>
    <row r="110" spans="1:12" ht="42" customHeight="1">
      <c r="A110" s="4" t="s">
        <v>1020</v>
      </c>
      <c r="B110" s="9" t="s">
        <v>774</v>
      </c>
      <c r="C110" s="4" t="s">
        <v>473</v>
      </c>
      <c r="D110" s="4" t="s">
        <v>741</v>
      </c>
      <c r="E110" s="4" t="s">
        <v>821</v>
      </c>
      <c r="F110" s="9" t="s">
        <v>588</v>
      </c>
      <c r="G110" s="5">
        <v>62416</v>
      </c>
      <c r="H110" s="5">
        <v>183169</v>
      </c>
      <c r="I110" s="10" t="s">
        <v>1059</v>
      </c>
      <c r="J110" s="6">
        <v>41179</v>
      </c>
      <c r="K110" s="12"/>
      <c r="L110" s="12"/>
    </row>
    <row r="111" spans="1:12" ht="42" customHeight="1">
      <c r="A111" s="4" t="s">
        <v>1020</v>
      </c>
      <c r="B111" s="9" t="s">
        <v>776</v>
      </c>
      <c r="C111" s="4" t="s">
        <v>494</v>
      </c>
      <c r="D111" s="4" t="s">
        <v>708</v>
      </c>
      <c r="E111" s="4" t="s">
        <v>979</v>
      </c>
      <c r="F111" s="9" t="s">
        <v>10</v>
      </c>
      <c r="G111" s="5">
        <v>10000</v>
      </c>
      <c r="H111" s="5">
        <v>10000</v>
      </c>
      <c r="I111" s="10" t="s">
        <v>1043</v>
      </c>
      <c r="J111" s="6">
        <v>41178</v>
      </c>
      <c r="K111" s="13">
        <f>SUM(G107:G111)</f>
        <v>462500</v>
      </c>
      <c r="L111" s="12"/>
    </row>
    <row r="112" spans="1:12" ht="42" customHeight="1">
      <c r="A112" s="4" t="s">
        <v>1020</v>
      </c>
      <c r="B112" s="9" t="s">
        <v>725</v>
      </c>
      <c r="C112" s="4" t="s">
        <v>718</v>
      </c>
      <c r="D112" s="4" t="s">
        <v>82</v>
      </c>
      <c r="E112" s="4" t="s">
        <v>706</v>
      </c>
      <c r="F112" s="9" t="s">
        <v>443</v>
      </c>
      <c r="G112" s="5">
        <v>140000</v>
      </c>
      <c r="H112" s="5">
        <v>1255760</v>
      </c>
      <c r="I112" s="10" t="s">
        <v>1054</v>
      </c>
      <c r="J112" s="6">
        <v>41101</v>
      </c>
      <c r="K112" s="12"/>
      <c r="L112" s="12"/>
    </row>
    <row r="113" spans="1:12" ht="42" customHeight="1">
      <c r="A113" s="4" t="s">
        <v>1020</v>
      </c>
      <c r="B113" s="9" t="s">
        <v>725</v>
      </c>
      <c r="C113" s="4" t="s">
        <v>718</v>
      </c>
      <c r="D113" s="4" t="s">
        <v>82</v>
      </c>
      <c r="E113" s="4" t="s">
        <v>706</v>
      </c>
      <c r="F113" s="9" t="s">
        <v>443</v>
      </c>
      <c r="G113" s="5">
        <v>50000</v>
      </c>
      <c r="H113" s="5">
        <v>1305760</v>
      </c>
      <c r="I113" s="10" t="s">
        <v>1054</v>
      </c>
      <c r="J113" s="6">
        <v>41134</v>
      </c>
      <c r="K113" s="12"/>
      <c r="L113" s="12"/>
    </row>
    <row r="114" spans="1:12" ht="42" customHeight="1">
      <c r="A114" s="4" t="s">
        <v>1020</v>
      </c>
      <c r="B114" s="9" t="s">
        <v>725</v>
      </c>
      <c r="C114" s="4" t="s">
        <v>718</v>
      </c>
      <c r="D114" s="4" t="s">
        <v>82</v>
      </c>
      <c r="E114" s="4" t="s">
        <v>706</v>
      </c>
      <c r="F114" s="9" t="s">
        <v>443</v>
      </c>
      <c r="G114" s="5">
        <v>70000</v>
      </c>
      <c r="H114" s="5">
        <v>1375760</v>
      </c>
      <c r="I114" s="10" t="s">
        <v>1054</v>
      </c>
      <c r="J114" s="6">
        <v>41150</v>
      </c>
      <c r="K114" s="12"/>
      <c r="L114" s="12"/>
    </row>
    <row r="115" spans="1:12" ht="42" customHeight="1">
      <c r="A115" s="4" t="s">
        <v>1020</v>
      </c>
      <c r="B115" s="9" t="s">
        <v>725</v>
      </c>
      <c r="C115" s="4" t="s">
        <v>394</v>
      </c>
      <c r="D115" s="4" t="s">
        <v>374</v>
      </c>
      <c r="E115" s="4" t="s">
        <v>950</v>
      </c>
      <c r="F115" s="9" t="s">
        <v>998</v>
      </c>
      <c r="G115" s="5">
        <v>432244</v>
      </c>
      <c r="H115" s="5">
        <v>432244</v>
      </c>
      <c r="I115" s="10" t="s">
        <v>1057</v>
      </c>
      <c r="J115" s="6">
        <v>41179</v>
      </c>
      <c r="K115" s="12"/>
      <c r="L115" s="12"/>
    </row>
    <row r="116" spans="1:12" ht="42" customHeight="1">
      <c r="A116" s="4" t="s">
        <v>1020</v>
      </c>
      <c r="B116" s="9" t="s">
        <v>725</v>
      </c>
      <c r="C116" s="4" t="s">
        <v>12</v>
      </c>
      <c r="D116" s="4" t="s">
        <v>659</v>
      </c>
      <c r="E116" s="4" t="s">
        <v>676</v>
      </c>
      <c r="F116" s="9" t="s">
        <v>328</v>
      </c>
      <c r="G116" s="5">
        <v>98732</v>
      </c>
      <c r="H116" s="5">
        <v>378604</v>
      </c>
      <c r="I116" s="10" t="s">
        <v>1059</v>
      </c>
      <c r="J116" s="6">
        <v>41123</v>
      </c>
      <c r="K116" s="12"/>
      <c r="L116" s="12"/>
    </row>
    <row r="117" spans="1:12" ht="42" customHeight="1">
      <c r="A117" s="4" t="s">
        <v>1020</v>
      </c>
      <c r="B117" s="9" t="s">
        <v>725</v>
      </c>
      <c r="C117" s="4" t="s">
        <v>12</v>
      </c>
      <c r="D117" s="4" t="s">
        <v>593</v>
      </c>
      <c r="E117" s="4" t="s">
        <v>163</v>
      </c>
      <c r="F117" s="9" t="s">
        <v>563</v>
      </c>
      <c r="G117" s="5">
        <v>33157</v>
      </c>
      <c r="H117" s="5">
        <v>125420</v>
      </c>
      <c r="I117" s="10" t="s">
        <v>1081</v>
      </c>
      <c r="J117" s="6">
        <v>41170</v>
      </c>
      <c r="K117" s="12"/>
      <c r="L117" s="12"/>
    </row>
    <row r="118" spans="1:12" ht="42" customHeight="1">
      <c r="A118" s="4" t="s">
        <v>1020</v>
      </c>
      <c r="B118" s="9" t="s">
        <v>725</v>
      </c>
      <c r="C118" s="4" t="s">
        <v>209</v>
      </c>
      <c r="D118" s="4" t="s">
        <v>129</v>
      </c>
      <c r="E118" s="4" t="s">
        <v>251</v>
      </c>
      <c r="F118" s="9" t="s">
        <v>560</v>
      </c>
      <c r="G118" s="5">
        <v>-2464141</v>
      </c>
      <c r="H118" s="5">
        <v>450000</v>
      </c>
      <c r="I118" s="10" t="s">
        <v>1057</v>
      </c>
      <c r="J118" s="6">
        <v>41159</v>
      </c>
      <c r="K118" s="12"/>
      <c r="L118" s="12"/>
    </row>
    <row r="119" spans="1:12" ht="42" customHeight="1">
      <c r="A119" s="4" t="s">
        <v>1020</v>
      </c>
      <c r="B119" s="9" t="s">
        <v>725</v>
      </c>
      <c r="C119" s="4" t="s">
        <v>209</v>
      </c>
      <c r="D119" s="4" t="s">
        <v>129</v>
      </c>
      <c r="E119" s="4" t="s">
        <v>251</v>
      </c>
      <c r="F119" s="9" t="s">
        <v>560</v>
      </c>
      <c r="G119" s="5">
        <v>1037379</v>
      </c>
      <c r="H119" s="5">
        <v>1487379</v>
      </c>
      <c r="I119" s="10" t="s">
        <v>1057</v>
      </c>
      <c r="J119" s="6">
        <v>41163</v>
      </c>
      <c r="K119" s="12"/>
      <c r="L119" s="12"/>
    </row>
    <row r="120" spans="1:12" ht="42" customHeight="1">
      <c r="A120" s="4" t="s">
        <v>1020</v>
      </c>
      <c r="B120" s="9" t="s">
        <v>725</v>
      </c>
      <c r="C120" s="4" t="s">
        <v>363</v>
      </c>
      <c r="D120" s="4" t="s">
        <v>53</v>
      </c>
      <c r="E120" s="4" t="s">
        <v>739</v>
      </c>
      <c r="F120" s="9" t="s">
        <v>1159</v>
      </c>
      <c r="G120" s="5">
        <v>517442</v>
      </c>
      <c r="H120" s="5">
        <v>517442</v>
      </c>
      <c r="I120" s="10" t="s">
        <v>1124</v>
      </c>
      <c r="J120" s="6">
        <v>41162</v>
      </c>
      <c r="K120" s="13">
        <f>SUM(G112:G120)</f>
        <v>-85187</v>
      </c>
      <c r="L120" s="12"/>
    </row>
    <row r="121" spans="1:12" ht="42" customHeight="1">
      <c r="A121" s="4" t="s">
        <v>1020</v>
      </c>
      <c r="B121" s="9" t="s">
        <v>641</v>
      </c>
      <c r="C121" s="4" t="s">
        <v>956</v>
      </c>
      <c r="D121" s="4" t="s">
        <v>804</v>
      </c>
      <c r="E121" s="4" t="s">
        <v>252</v>
      </c>
      <c r="F121" s="9" t="s">
        <v>159</v>
      </c>
      <c r="G121" s="5">
        <v>170000</v>
      </c>
      <c r="H121" s="5">
        <v>370000</v>
      </c>
      <c r="I121" s="10" t="s">
        <v>1080</v>
      </c>
      <c r="J121" s="6">
        <v>41110</v>
      </c>
      <c r="K121" s="12"/>
      <c r="L121" s="12"/>
    </row>
    <row r="122" spans="1:12" ht="42" customHeight="1">
      <c r="A122" s="4" t="s">
        <v>1020</v>
      </c>
      <c r="B122" s="9" t="s">
        <v>641</v>
      </c>
      <c r="C122" s="4" t="s">
        <v>956</v>
      </c>
      <c r="D122" s="4" t="s">
        <v>804</v>
      </c>
      <c r="E122" s="4" t="s">
        <v>252</v>
      </c>
      <c r="F122" s="9" t="s">
        <v>159</v>
      </c>
      <c r="G122" s="5">
        <v>6000</v>
      </c>
      <c r="H122" s="5">
        <v>376000</v>
      </c>
      <c r="I122" s="10" t="s">
        <v>1080</v>
      </c>
      <c r="J122" s="6">
        <v>41134</v>
      </c>
      <c r="K122" s="12"/>
      <c r="L122" s="12"/>
    </row>
    <row r="123" spans="1:12" ht="42" customHeight="1">
      <c r="A123" s="4" t="s">
        <v>1020</v>
      </c>
      <c r="B123" s="9" t="s">
        <v>641</v>
      </c>
      <c r="C123" s="4" t="s">
        <v>956</v>
      </c>
      <c r="D123" s="4" t="s">
        <v>804</v>
      </c>
      <c r="E123" s="4" t="s">
        <v>252</v>
      </c>
      <c r="F123" s="9" t="s">
        <v>159</v>
      </c>
      <c r="G123" s="5">
        <v>10409</v>
      </c>
      <c r="H123" s="5">
        <v>386409</v>
      </c>
      <c r="I123" s="10" t="s">
        <v>1080</v>
      </c>
      <c r="J123" s="6">
        <v>41150</v>
      </c>
      <c r="K123" s="12"/>
      <c r="L123" s="12"/>
    </row>
    <row r="124" spans="1:12" ht="42" customHeight="1">
      <c r="A124" s="4" t="s">
        <v>1020</v>
      </c>
      <c r="B124" s="9" t="s">
        <v>641</v>
      </c>
      <c r="C124" s="4" t="s">
        <v>890</v>
      </c>
      <c r="D124" s="4" t="s">
        <v>727</v>
      </c>
      <c r="E124" s="4" t="s">
        <v>337</v>
      </c>
      <c r="F124" s="9" t="s">
        <v>234</v>
      </c>
      <c r="G124" s="5">
        <v>95000</v>
      </c>
      <c r="H124" s="5">
        <v>95000</v>
      </c>
      <c r="I124" s="10" t="s">
        <v>1063</v>
      </c>
      <c r="J124" s="6">
        <v>41180</v>
      </c>
      <c r="K124" s="12"/>
      <c r="L124" s="12"/>
    </row>
    <row r="125" spans="1:12" ht="42" customHeight="1">
      <c r="A125" s="4" t="s">
        <v>1020</v>
      </c>
      <c r="B125" s="9" t="s">
        <v>641</v>
      </c>
      <c r="C125" s="4" t="s">
        <v>956</v>
      </c>
      <c r="D125" s="4" t="s">
        <v>24</v>
      </c>
      <c r="E125" s="4" t="s">
        <v>763</v>
      </c>
      <c r="F125" s="9" t="s">
        <v>432</v>
      </c>
      <c r="G125" s="5">
        <v>169239</v>
      </c>
      <c r="H125" s="5">
        <v>169239</v>
      </c>
      <c r="I125" s="10" t="s">
        <v>1081</v>
      </c>
      <c r="J125" s="6">
        <v>41180</v>
      </c>
      <c r="K125" s="12"/>
      <c r="L125" s="12"/>
    </row>
    <row r="126" spans="1:12" ht="42" customHeight="1">
      <c r="A126" s="4" t="s">
        <v>1020</v>
      </c>
      <c r="B126" s="9" t="s">
        <v>641</v>
      </c>
      <c r="C126" s="4" t="s">
        <v>267</v>
      </c>
      <c r="D126" s="4" t="s">
        <v>883</v>
      </c>
      <c r="E126" s="4" t="s">
        <v>591</v>
      </c>
      <c r="F126" s="9" t="s">
        <v>546</v>
      </c>
      <c r="G126" s="5">
        <v>44057</v>
      </c>
      <c r="H126" s="5">
        <v>44057</v>
      </c>
      <c r="I126" s="10" t="s">
        <v>1083</v>
      </c>
      <c r="J126" s="6">
        <v>41123</v>
      </c>
      <c r="K126" s="13">
        <f>SUM(G121:G126)</f>
        <v>494705</v>
      </c>
      <c r="L126" s="12"/>
    </row>
    <row r="127" spans="1:12" ht="42" customHeight="1">
      <c r="A127" s="4" t="s">
        <v>1020</v>
      </c>
      <c r="B127" s="9" t="s">
        <v>994</v>
      </c>
      <c r="C127" s="4" t="s">
        <v>227</v>
      </c>
      <c r="D127" s="4"/>
      <c r="E127" s="4" t="s">
        <v>778</v>
      </c>
      <c r="F127" s="9" t="s">
        <v>911</v>
      </c>
      <c r="G127" s="5">
        <v>630</v>
      </c>
      <c r="H127" s="5">
        <v>23010</v>
      </c>
      <c r="I127" s="10" t="s">
        <v>1091</v>
      </c>
      <c r="J127" s="6">
        <v>41106</v>
      </c>
      <c r="K127" s="12"/>
      <c r="L127" s="12"/>
    </row>
    <row r="128" spans="1:12" ht="42" customHeight="1">
      <c r="A128" s="4" t="s">
        <v>1020</v>
      </c>
      <c r="B128" s="9" t="s">
        <v>994</v>
      </c>
      <c r="C128" s="4" t="s">
        <v>1187</v>
      </c>
      <c r="D128" s="11">
        <v>110658</v>
      </c>
      <c r="E128" s="11">
        <v>202411</v>
      </c>
      <c r="F128" s="9" t="s">
        <v>1188</v>
      </c>
      <c r="G128" s="5">
        <v>-5005.1</v>
      </c>
      <c r="H128" s="5">
        <v>7994.9</v>
      </c>
      <c r="I128" s="10" t="s">
        <v>1097</v>
      </c>
      <c r="J128" s="6">
        <v>41114</v>
      </c>
      <c r="K128" s="12"/>
      <c r="L128" s="12"/>
    </row>
    <row r="129" spans="1:12" ht="42" customHeight="1">
      <c r="A129" s="4" t="s">
        <v>1020</v>
      </c>
      <c r="B129" s="9" t="s">
        <v>994</v>
      </c>
      <c r="C129" s="4" t="s">
        <v>4</v>
      </c>
      <c r="D129" s="4" t="s">
        <v>75</v>
      </c>
      <c r="E129" s="4" t="s">
        <v>504</v>
      </c>
      <c r="F129" s="9" t="s">
        <v>574</v>
      </c>
      <c r="G129" s="5">
        <v>55543</v>
      </c>
      <c r="H129" s="5">
        <v>55543</v>
      </c>
      <c r="I129" s="10" t="s">
        <v>1127</v>
      </c>
      <c r="J129" s="6">
        <v>41106</v>
      </c>
      <c r="K129" s="12"/>
      <c r="L129" s="12"/>
    </row>
    <row r="130" spans="1:12" ht="42" customHeight="1">
      <c r="A130" s="4" t="s">
        <v>1020</v>
      </c>
      <c r="B130" s="9" t="s">
        <v>994</v>
      </c>
      <c r="C130" s="4" t="s">
        <v>361</v>
      </c>
      <c r="D130" s="4" t="s">
        <v>162</v>
      </c>
      <c r="E130" s="4" t="s">
        <v>27</v>
      </c>
      <c r="F130" s="9" t="s">
        <v>792</v>
      </c>
      <c r="G130" s="5">
        <v>20473</v>
      </c>
      <c r="H130" s="5">
        <v>20473</v>
      </c>
      <c r="I130" s="10" t="s">
        <v>1138</v>
      </c>
      <c r="J130" s="6">
        <v>41124</v>
      </c>
      <c r="K130" s="13"/>
      <c r="L130" s="12"/>
    </row>
    <row r="131" spans="1:12" ht="42" customHeight="1">
      <c r="A131" s="4" t="s">
        <v>1020</v>
      </c>
      <c r="B131" s="9" t="s">
        <v>994</v>
      </c>
      <c r="C131" s="4" t="s">
        <v>860</v>
      </c>
      <c r="D131" s="4" t="s">
        <v>640</v>
      </c>
      <c r="E131" s="4" t="s">
        <v>656</v>
      </c>
      <c r="F131" s="9" t="s">
        <v>759</v>
      </c>
      <c r="G131" s="5">
        <v>3000</v>
      </c>
      <c r="H131" s="5">
        <v>3000</v>
      </c>
      <c r="I131" s="10" t="s">
        <v>1078</v>
      </c>
      <c r="J131" s="6">
        <v>41136</v>
      </c>
      <c r="K131" s="13">
        <f>SUM(G127:G131)</f>
        <v>74640.9</v>
      </c>
      <c r="L131" s="12"/>
    </row>
    <row r="132" spans="1:12" ht="42" customHeight="1">
      <c r="A132" s="4" t="s">
        <v>1020</v>
      </c>
      <c r="B132" s="9" t="s">
        <v>757</v>
      </c>
      <c r="C132" s="4" t="s">
        <v>444</v>
      </c>
      <c r="D132" s="4" t="s">
        <v>1011</v>
      </c>
      <c r="E132" s="4" t="s">
        <v>962</v>
      </c>
      <c r="F132" s="9" t="s">
        <v>891</v>
      </c>
      <c r="G132" s="5">
        <v>579487</v>
      </c>
      <c r="H132" s="5">
        <v>3549510</v>
      </c>
      <c r="I132" s="10" t="s">
        <v>1118</v>
      </c>
      <c r="J132" s="6">
        <v>41142</v>
      </c>
      <c r="K132" s="12"/>
      <c r="L132" s="12"/>
    </row>
    <row r="133" spans="1:12" ht="42" customHeight="1">
      <c r="A133" s="4" t="s">
        <v>1020</v>
      </c>
      <c r="B133" s="9" t="s">
        <v>755</v>
      </c>
      <c r="C133" s="4" t="s">
        <v>1215</v>
      </c>
      <c r="D133" s="36" t="s">
        <v>1216</v>
      </c>
      <c r="E133" s="36" t="s">
        <v>1217</v>
      </c>
      <c r="F133" s="9" t="s">
        <v>1218</v>
      </c>
      <c r="G133" s="5">
        <v>96440</v>
      </c>
      <c r="H133" s="5">
        <v>190132</v>
      </c>
      <c r="I133" s="10" t="s">
        <v>1081</v>
      </c>
      <c r="J133" s="37" t="s">
        <v>1219</v>
      </c>
      <c r="K133" s="12"/>
      <c r="L133" s="12"/>
    </row>
    <row r="134" spans="1:12" ht="42" customHeight="1">
      <c r="A134" s="4" t="s">
        <v>1020</v>
      </c>
      <c r="B134" s="9" t="s">
        <v>757</v>
      </c>
      <c r="C134" s="4" t="s">
        <v>669</v>
      </c>
      <c r="D134" s="4" t="s">
        <v>553</v>
      </c>
      <c r="E134" s="4" t="s">
        <v>144</v>
      </c>
      <c r="F134" s="9" t="s">
        <v>19</v>
      </c>
      <c r="G134" s="5">
        <v>51500</v>
      </c>
      <c r="H134" s="5">
        <v>232500</v>
      </c>
      <c r="I134" s="10" t="s">
        <v>1081</v>
      </c>
      <c r="J134" s="6">
        <v>41117</v>
      </c>
      <c r="K134" s="12"/>
      <c r="L134" s="12"/>
    </row>
    <row r="135" spans="1:12" ht="42" customHeight="1">
      <c r="A135" s="4" t="s">
        <v>1020</v>
      </c>
      <c r="B135" s="9" t="s">
        <v>757</v>
      </c>
      <c r="C135" s="4" t="s">
        <v>669</v>
      </c>
      <c r="D135" s="4" t="s">
        <v>553</v>
      </c>
      <c r="E135" s="4" t="s">
        <v>144</v>
      </c>
      <c r="F135" s="9" t="s">
        <v>19</v>
      </c>
      <c r="G135" s="5">
        <v>137500</v>
      </c>
      <c r="H135" s="5">
        <v>370000</v>
      </c>
      <c r="I135" s="10" t="s">
        <v>1081</v>
      </c>
      <c r="J135" s="6">
        <v>41173</v>
      </c>
      <c r="K135" s="12"/>
      <c r="L135" s="12"/>
    </row>
    <row r="136" spans="1:12" ht="42" customHeight="1">
      <c r="A136" s="4" t="s">
        <v>1020</v>
      </c>
      <c r="B136" s="9" t="s">
        <v>757</v>
      </c>
      <c r="C136" s="4" t="s">
        <v>770</v>
      </c>
      <c r="D136" s="4" t="s">
        <v>831</v>
      </c>
      <c r="E136" s="4" t="s">
        <v>703</v>
      </c>
      <c r="F136" s="9" t="s">
        <v>918</v>
      </c>
      <c r="G136" s="5">
        <v>78559</v>
      </c>
      <c r="H136" s="5">
        <v>278191</v>
      </c>
      <c r="I136" s="10" t="s">
        <v>1046</v>
      </c>
      <c r="J136" s="6">
        <v>41130</v>
      </c>
      <c r="K136" s="12"/>
      <c r="L136" s="12"/>
    </row>
    <row r="137" spans="1:12" ht="42" customHeight="1">
      <c r="A137" s="4" t="s">
        <v>1020</v>
      </c>
      <c r="B137" s="9" t="s">
        <v>755</v>
      </c>
      <c r="C137" s="4" t="s">
        <v>770</v>
      </c>
      <c r="D137" s="4" t="s">
        <v>767</v>
      </c>
      <c r="E137" s="4" t="s">
        <v>51</v>
      </c>
      <c r="F137" s="9" t="s">
        <v>1160</v>
      </c>
      <c r="G137" s="5">
        <v>72999</v>
      </c>
      <c r="H137" s="5">
        <v>72999</v>
      </c>
      <c r="I137" s="10" t="s">
        <v>1100</v>
      </c>
      <c r="J137" s="6">
        <v>41180</v>
      </c>
      <c r="K137" s="12"/>
      <c r="L137" s="12"/>
    </row>
    <row r="138" spans="1:12" ht="42" customHeight="1">
      <c r="A138" s="4" t="s">
        <v>1020</v>
      </c>
      <c r="B138" s="9" t="s">
        <v>755</v>
      </c>
      <c r="C138" s="4" t="s">
        <v>151</v>
      </c>
      <c r="D138" s="4" t="s">
        <v>894</v>
      </c>
      <c r="E138" s="4" t="s">
        <v>576</v>
      </c>
      <c r="F138" s="9" t="s">
        <v>967</v>
      </c>
      <c r="G138" s="5">
        <v>50000</v>
      </c>
      <c r="H138" s="5">
        <v>50000</v>
      </c>
      <c r="I138" s="10" t="s">
        <v>1083</v>
      </c>
      <c r="J138" s="6">
        <v>41151</v>
      </c>
      <c r="K138" s="12"/>
      <c r="L138" s="12"/>
    </row>
    <row r="139" spans="1:12" ht="42" customHeight="1">
      <c r="A139" s="4" t="s">
        <v>1020</v>
      </c>
      <c r="B139" s="9" t="s">
        <v>755</v>
      </c>
      <c r="C139" s="4" t="s">
        <v>151</v>
      </c>
      <c r="D139" s="4" t="s">
        <v>894</v>
      </c>
      <c r="E139" s="4" t="s">
        <v>102</v>
      </c>
      <c r="F139" s="9" t="s">
        <v>967</v>
      </c>
      <c r="G139" s="5">
        <v>98000</v>
      </c>
      <c r="H139" s="5">
        <v>98000</v>
      </c>
      <c r="I139" s="10" t="s">
        <v>1083</v>
      </c>
      <c r="J139" s="6">
        <v>41151</v>
      </c>
      <c r="K139" s="12"/>
      <c r="L139" s="12"/>
    </row>
    <row r="140" spans="1:12" ht="42" customHeight="1">
      <c r="A140" s="4" t="s">
        <v>1020</v>
      </c>
      <c r="B140" s="9" t="s">
        <v>757</v>
      </c>
      <c r="C140" s="4" t="s">
        <v>64</v>
      </c>
      <c r="D140" s="4" t="s">
        <v>754</v>
      </c>
      <c r="E140" s="4" t="s">
        <v>14</v>
      </c>
      <c r="F140" s="9" t="s">
        <v>123</v>
      </c>
      <c r="G140" s="5">
        <v>117647</v>
      </c>
      <c r="H140" s="5">
        <v>117647</v>
      </c>
      <c r="I140" s="10" t="s">
        <v>1083</v>
      </c>
      <c r="J140" s="6">
        <v>41122</v>
      </c>
      <c r="K140" s="12"/>
      <c r="L140" s="12"/>
    </row>
    <row r="141" spans="1:12" ht="42" customHeight="1">
      <c r="A141" s="4" t="s">
        <v>1020</v>
      </c>
      <c r="B141" s="9" t="s">
        <v>757</v>
      </c>
      <c r="C141" s="4" t="s">
        <v>151</v>
      </c>
      <c r="D141" s="4" t="s">
        <v>148</v>
      </c>
      <c r="E141" s="4" t="s">
        <v>749</v>
      </c>
      <c r="F141" s="9" t="s">
        <v>36</v>
      </c>
      <c r="G141" s="5">
        <v>50000</v>
      </c>
      <c r="H141" s="5">
        <v>50000</v>
      </c>
      <c r="I141" s="10" t="s">
        <v>1083</v>
      </c>
      <c r="J141" s="6">
        <v>41124</v>
      </c>
      <c r="K141" s="12"/>
      <c r="L141" s="12"/>
    </row>
    <row r="142" spans="1:12" ht="42" customHeight="1">
      <c r="A142" s="4" t="s">
        <v>1020</v>
      </c>
      <c r="B142" s="9" t="s">
        <v>757</v>
      </c>
      <c r="C142" s="4" t="s">
        <v>151</v>
      </c>
      <c r="D142" s="4" t="s">
        <v>518</v>
      </c>
      <c r="E142" s="4" t="s">
        <v>170</v>
      </c>
      <c r="F142" s="9" t="s">
        <v>578</v>
      </c>
      <c r="G142" s="5">
        <v>51000</v>
      </c>
      <c r="H142" s="5">
        <v>51000</v>
      </c>
      <c r="I142" s="10" t="s">
        <v>1083</v>
      </c>
      <c r="J142" s="6">
        <v>41124</v>
      </c>
      <c r="K142" s="12"/>
      <c r="L142" s="12"/>
    </row>
    <row r="143" spans="1:12" ht="42" customHeight="1">
      <c r="A143" s="4" t="s">
        <v>1020</v>
      </c>
      <c r="B143" s="9" t="s">
        <v>757</v>
      </c>
      <c r="C143" s="4" t="s">
        <v>64</v>
      </c>
      <c r="D143" s="4" t="s">
        <v>496</v>
      </c>
      <c r="E143" s="4" t="s">
        <v>463</v>
      </c>
      <c r="F143" s="9" t="s">
        <v>470</v>
      </c>
      <c r="G143" s="5">
        <v>75000</v>
      </c>
      <c r="H143" s="5">
        <v>75000</v>
      </c>
      <c r="I143" s="10" t="s">
        <v>1083</v>
      </c>
      <c r="J143" s="6">
        <v>41128</v>
      </c>
      <c r="K143" s="12"/>
      <c r="L143" s="12"/>
    </row>
    <row r="144" spans="1:12" ht="42" customHeight="1">
      <c r="A144" s="4" t="s">
        <v>1020</v>
      </c>
      <c r="B144" s="9" t="s">
        <v>755</v>
      </c>
      <c r="C144" s="4" t="s">
        <v>64</v>
      </c>
      <c r="D144" s="4" t="s">
        <v>127</v>
      </c>
      <c r="E144" s="4" t="s">
        <v>691</v>
      </c>
      <c r="F144" s="9" t="s">
        <v>1003</v>
      </c>
      <c r="G144" s="5">
        <v>127999</v>
      </c>
      <c r="H144" s="5">
        <v>127999</v>
      </c>
      <c r="I144" s="10" t="s">
        <v>1080</v>
      </c>
      <c r="J144" s="6">
        <v>41173</v>
      </c>
      <c r="K144" s="12"/>
      <c r="L144" s="12"/>
    </row>
    <row r="145" spans="1:12" ht="42" customHeight="1">
      <c r="A145" s="4" t="s">
        <v>1020</v>
      </c>
      <c r="B145" s="9" t="s">
        <v>757</v>
      </c>
      <c r="C145" s="4" t="s">
        <v>646</v>
      </c>
      <c r="D145" s="4" t="s">
        <v>35</v>
      </c>
      <c r="E145" s="4" t="s">
        <v>1006</v>
      </c>
      <c r="F145" s="9" t="s">
        <v>798</v>
      </c>
      <c r="G145" s="5">
        <v>523436</v>
      </c>
      <c r="H145" s="5">
        <v>523436</v>
      </c>
      <c r="I145" s="10" t="s">
        <v>1068</v>
      </c>
      <c r="J145" s="6">
        <v>41131</v>
      </c>
      <c r="K145" s="12"/>
      <c r="L145" s="12"/>
    </row>
    <row r="146" spans="1:12" ht="42" customHeight="1">
      <c r="A146" s="4" t="s">
        <v>1020</v>
      </c>
      <c r="B146" s="9" t="s">
        <v>757</v>
      </c>
      <c r="C146" s="4" t="s">
        <v>524</v>
      </c>
      <c r="D146" s="4" t="s">
        <v>807</v>
      </c>
      <c r="E146" s="4" t="s">
        <v>777</v>
      </c>
      <c r="F146" s="9" t="s">
        <v>264</v>
      </c>
      <c r="G146" s="5">
        <v>31612</v>
      </c>
      <c r="H146" s="5">
        <v>31612</v>
      </c>
      <c r="I146" s="10" t="s">
        <v>1070</v>
      </c>
      <c r="J146" s="6">
        <v>41120</v>
      </c>
      <c r="K146" s="12"/>
      <c r="L146" s="12"/>
    </row>
    <row r="147" spans="1:12" ht="42" customHeight="1">
      <c r="A147" s="4" t="s">
        <v>1020</v>
      </c>
      <c r="B147" s="9" t="s">
        <v>755</v>
      </c>
      <c r="C147" s="4" t="s">
        <v>524</v>
      </c>
      <c r="D147" s="4" t="s">
        <v>635</v>
      </c>
      <c r="E147" s="4" t="s">
        <v>171</v>
      </c>
      <c r="F147" s="9" t="s">
        <v>995</v>
      </c>
      <c r="G147" s="5">
        <v>139770</v>
      </c>
      <c r="H147" s="5">
        <v>139770</v>
      </c>
      <c r="I147" s="10" t="s">
        <v>1117</v>
      </c>
      <c r="J147" s="6">
        <v>41166</v>
      </c>
      <c r="K147" s="12"/>
      <c r="L147" s="12"/>
    </row>
    <row r="148" spans="1:12" ht="42" customHeight="1">
      <c r="A148" s="4" t="s">
        <v>1020</v>
      </c>
      <c r="B148" s="9" t="s">
        <v>755</v>
      </c>
      <c r="C148" s="4" t="s">
        <v>524</v>
      </c>
      <c r="D148" s="4" t="s">
        <v>964</v>
      </c>
      <c r="E148" s="4" t="s">
        <v>43</v>
      </c>
      <c r="F148" s="9" t="s">
        <v>697</v>
      </c>
      <c r="G148" s="5">
        <v>70300</v>
      </c>
      <c r="H148" s="5">
        <v>70300</v>
      </c>
      <c r="I148" s="10" t="s">
        <v>1070</v>
      </c>
      <c r="J148" s="6">
        <v>41178</v>
      </c>
      <c r="K148" s="12"/>
      <c r="L148" s="12"/>
    </row>
    <row r="149" spans="1:12" ht="42" customHeight="1">
      <c r="A149" s="4" t="s">
        <v>1020</v>
      </c>
      <c r="B149" s="9" t="s">
        <v>757</v>
      </c>
      <c r="C149" s="4" t="s">
        <v>393</v>
      </c>
      <c r="D149" s="4"/>
      <c r="E149" s="4" t="s">
        <v>493</v>
      </c>
      <c r="F149" s="9" t="s">
        <v>77</v>
      </c>
      <c r="G149" s="5">
        <v>15000</v>
      </c>
      <c r="H149" s="5">
        <v>40000</v>
      </c>
      <c r="I149" s="10" t="s">
        <v>1070</v>
      </c>
      <c r="J149" s="6">
        <v>41101</v>
      </c>
      <c r="K149" s="12"/>
      <c r="L149" s="12"/>
    </row>
    <row r="150" spans="1:12" ht="42" customHeight="1">
      <c r="A150" s="4" t="s">
        <v>1020</v>
      </c>
      <c r="B150" s="9" t="s">
        <v>757</v>
      </c>
      <c r="C150" s="4" t="s">
        <v>393</v>
      </c>
      <c r="D150" s="4"/>
      <c r="E150" s="4" t="s">
        <v>426</v>
      </c>
      <c r="F150" s="9" t="s">
        <v>246</v>
      </c>
      <c r="G150" s="5">
        <v>9300</v>
      </c>
      <c r="H150" s="5">
        <v>56266</v>
      </c>
      <c r="I150" s="10" t="s">
        <v>1070</v>
      </c>
      <c r="J150" s="6">
        <v>41114</v>
      </c>
      <c r="K150" s="12"/>
      <c r="L150" s="12"/>
    </row>
    <row r="151" spans="1:12" ht="42" customHeight="1">
      <c r="A151" s="4" t="s">
        <v>1020</v>
      </c>
      <c r="B151" s="9" t="s">
        <v>757</v>
      </c>
      <c r="C151" s="4" t="s">
        <v>393</v>
      </c>
      <c r="D151" s="4" t="s">
        <v>624</v>
      </c>
      <c r="E151" s="4" t="s">
        <v>143</v>
      </c>
      <c r="F151" s="9" t="s">
        <v>609</v>
      </c>
      <c r="G151" s="5">
        <v>20000</v>
      </c>
      <c r="H151" s="5">
        <v>30634</v>
      </c>
      <c r="I151" s="10" t="s">
        <v>1070</v>
      </c>
      <c r="J151" s="6">
        <v>41131</v>
      </c>
      <c r="K151" s="12"/>
      <c r="L151" s="12"/>
    </row>
    <row r="152" spans="1:12" ht="42" customHeight="1">
      <c r="A152" s="4" t="s">
        <v>1020</v>
      </c>
      <c r="B152" s="9" t="s">
        <v>755</v>
      </c>
      <c r="C152" s="4" t="s">
        <v>393</v>
      </c>
      <c r="D152" s="11">
        <v>109223</v>
      </c>
      <c r="E152" s="11">
        <v>202415</v>
      </c>
      <c r="F152" s="9" t="s">
        <v>77</v>
      </c>
      <c r="G152" s="5">
        <v>-65</v>
      </c>
      <c r="H152" s="5">
        <v>17754</v>
      </c>
      <c r="I152" s="10" t="s">
        <v>1070</v>
      </c>
      <c r="J152" s="6">
        <v>41145</v>
      </c>
      <c r="K152" s="12"/>
      <c r="L152" s="12"/>
    </row>
    <row r="153" spans="1:12" ht="42" customHeight="1">
      <c r="A153" s="4" t="s">
        <v>1020</v>
      </c>
      <c r="B153" s="9" t="s">
        <v>757</v>
      </c>
      <c r="C153" s="4" t="s">
        <v>393</v>
      </c>
      <c r="D153" s="4" t="s">
        <v>40</v>
      </c>
      <c r="E153" s="4" t="s">
        <v>710</v>
      </c>
      <c r="F153" s="9" t="s">
        <v>462</v>
      </c>
      <c r="G153" s="5">
        <v>20000</v>
      </c>
      <c r="H153" s="5">
        <v>30634</v>
      </c>
      <c r="I153" s="10" t="s">
        <v>1070</v>
      </c>
      <c r="J153" s="6">
        <v>41150</v>
      </c>
      <c r="K153" s="12"/>
      <c r="L153" s="12"/>
    </row>
    <row r="154" spans="1:12" ht="42" customHeight="1">
      <c r="A154" s="4" t="s">
        <v>1020</v>
      </c>
      <c r="B154" s="9" t="s">
        <v>755</v>
      </c>
      <c r="C154" s="4" t="s">
        <v>393</v>
      </c>
      <c r="D154" s="11">
        <v>109223</v>
      </c>
      <c r="E154" s="11">
        <v>202414</v>
      </c>
      <c r="F154" s="9" t="s">
        <v>77</v>
      </c>
      <c r="G154" s="5">
        <v>-78</v>
      </c>
      <c r="H154" s="5">
        <v>28645</v>
      </c>
      <c r="I154" s="10" t="s">
        <v>1070</v>
      </c>
      <c r="J154" s="6">
        <v>41164</v>
      </c>
      <c r="K154" s="12"/>
      <c r="L154" s="12"/>
    </row>
    <row r="155" spans="1:12" ht="42" customHeight="1">
      <c r="A155" s="4" t="s">
        <v>1020</v>
      </c>
      <c r="B155" s="9" t="s">
        <v>757</v>
      </c>
      <c r="C155" s="4" t="s">
        <v>393</v>
      </c>
      <c r="D155" s="4"/>
      <c r="E155" s="4" t="s">
        <v>472</v>
      </c>
      <c r="F155" s="9" t="s">
        <v>77</v>
      </c>
      <c r="G155" s="5">
        <v>-30000</v>
      </c>
      <c r="H155" s="5">
        <v>23975</v>
      </c>
      <c r="I155" s="10" t="s">
        <v>1070</v>
      </c>
      <c r="J155" s="6">
        <v>41177</v>
      </c>
      <c r="K155" s="12"/>
      <c r="L155" s="12"/>
    </row>
    <row r="156" spans="1:12" ht="42" customHeight="1">
      <c r="A156" s="4" t="s">
        <v>1020</v>
      </c>
      <c r="B156" s="9" t="s">
        <v>755</v>
      </c>
      <c r="C156" s="4" t="s">
        <v>393</v>
      </c>
      <c r="D156" s="11">
        <v>109223</v>
      </c>
      <c r="E156" s="11">
        <v>201606</v>
      </c>
      <c r="F156" s="9" t="s">
        <v>1203</v>
      </c>
      <c r="G156" s="5">
        <v>-1712</v>
      </c>
      <c r="H156" s="5">
        <v>10141</v>
      </c>
      <c r="I156" s="10" t="s">
        <v>1070</v>
      </c>
      <c r="J156" s="6">
        <v>41180</v>
      </c>
      <c r="K156" s="12"/>
      <c r="L156" s="12"/>
    </row>
    <row r="157" spans="1:12" ht="42" customHeight="1">
      <c r="A157" s="4" t="s">
        <v>1020</v>
      </c>
      <c r="B157" s="9" t="s">
        <v>755</v>
      </c>
      <c r="C157" s="4" t="s">
        <v>393</v>
      </c>
      <c r="D157" s="11">
        <v>109223</v>
      </c>
      <c r="E157" s="11">
        <v>201608</v>
      </c>
      <c r="F157" s="9" t="s">
        <v>246</v>
      </c>
      <c r="G157" s="5">
        <v>-27467</v>
      </c>
      <c r="H157" s="5">
        <v>47327</v>
      </c>
      <c r="I157" s="10" t="s">
        <v>1070</v>
      </c>
      <c r="J157" s="6">
        <v>41180</v>
      </c>
      <c r="K157" s="12"/>
      <c r="L157" s="12"/>
    </row>
    <row r="158" spans="1:12" ht="42" customHeight="1">
      <c r="A158" s="4" t="s">
        <v>1020</v>
      </c>
      <c r="B158" s="9" t="s">
        <v>757</v>
      </c>
      <c r="C158" s="4" t="s">
        <v>393</v>
      </c>
      <c r="D158" s="4"/>
      <c r="E158" s="4" t="s">
        <v>260</v>
      </c>
      <c r="F158" s="9" t="s">
        <v>246</v>
      </c>
      <c r="G158" s="5">
        <v>-16972</v>
      </c>
      <c r="H158" s="5">
        <v>53459</v>
      </c>
      <c r="I158" s="10" t="s">
        <v>1070</v>
      </c>
      <c r="J158" s="6">
        <v>41180</v>
      </c>
      <c r="K158" s="12"/>
      <c r="L158" s="12"/>
    </row>
    <row r="159" spans="1:12" ht="42" customHeight="1">
      <c r="A159" s="4" t="s">
        <v>1020</v>
      </c>
      <c r="B159" s="9" t="s">
        <v>757</v>
      </c>
      <c r="C159" s="4" t="s">
        <v>450</v>
      </c>
      <c r="D159" s="4" t="s">
        <v>62</v>
      </c>
      <c r="E159" s="4" t="s">
        <v>517</v>
      </c>
      <c r="F159" s="9" t="s">
        <v>565</v>
      </c>
      <c r="G159" s="5">
        <v>219853</v>
      </c>
      <c r="H159" s="5">
        <v>219853</v>
      </c>
      <c r="I159" s="10" t="s">
        <v>1083</v>
      </c>
      <c r="J159" s="6">
        <v>41107</v>
      </c>
      <c r="K159" s="12"/>
      <c r="L159" s="12"/>
    </row>
    <row r="160" spans="1:12" ht="42" customHeight="1">
      <c r="A160" s="4" t="s">
        <v>1020</v>
      </c>
      <c r="B160" s="9" t="s">
        <v>757</v>
      </c>
      <c r="C160" s="4" t="s">
        <v>620</v>
      </c>
      <c r="D160" s="4" t="s">
        <v>179</v>
      </c>
      <c r="E160" s="4" t="s">
        <v>156</v>
      </c>
      <c r="F160" s="9" t="s">
        <v>747</v>
      </c>
      <c r="G160" s="5">
        <v>11000</v>
      </c>
      <c r="H160" s="5">
        <v>11000</v>
      </c>
      <c r="I160" s="10" t="s">
        <v>1039</v>
      </c>
      <c r="J160" s="6">
        <v>41093</v>
      </c>
      <c r="K160" s="12"/>
      <c r="L160" s="12"/>
    </row>
    <row r="161" spans="1:12" ht="42" customHeight="1">
      <c r="A161" s="4" t="s">
        <v>1020</v>
      </c>
      <c r="B161" s="9" t="s">
        <v>757</v>
      </c>
      <c r="C161" s="4" t="s">
        <v>620</v>
      </c>
      <c r="D161" s="4" t="s">
        <v>402</v>
      </c>
      <c r="E161" s="4" t="s">
        <v>787</v>
      </c>
      <c r="F161" s="9" t="s">
        <v>724</v>
      </c>
      <c r="G161" s="5">
        <v>1418</v>
      </c>
      <c r="H161" s="5">
        <v>15918</v>
      </c>
      <c r="I161" s="10" t="s">
        <v>1061</v>
      </c>
      <c r="J161" s="6">
        <v>41095</v>
      </c>
      <c r="K161" s="12"/>
      <c r="L161" s="12"/>
    </row>
    <row r="162" spans="1:12" ht="42" customHeight="1">
      <c r="A162" s="4" t="s">
        <v>1020</v>
      </c>
      <c r="B162" s="9" t="s">
        <v>757</v>
      </c>
      <c r="C162" s="4" t="s">
        <v>899</v>
      </c>
      <c r="D162" s="4" t="s">
        <v>253</v>
      </c>
      <c r="E162" s="4" t="s">
        <v>965</v>
      </c>
      <c r="F162" s="9" t="s">
        <v>348</v>
      </c>
      <c r="G162" s="5">
        <v>77143</v>
      </c>
      <c r="H162" s="5">
        <v>77143</v>
      </c>
      <c r="I162" s="10" t="s">
        <v>1147</v>
      </c>
      <c r="J162" s="6">
        <v>41108</v>
      </c>
      <c r="K162" s="12"/>
      <c r="L162" s="12"/>
    </row>
    <row r="163" spans="1:12" ht="42" customHeight="1">
      <c r="A163" s="4" t="s">
        <v>1020</v>
      </c>
      <c r="B163" s="9" t="s">
        <v>757</v>
      </c>
      <c r="C163" s="4" t="s">
        <v>899</v>
      </c>
      <c r="D163" s="4" t="s">
        <v>253</v>
      </c>
      <c r="E163" s="4" t="s">
        <v>965</v>
      </c>
      <c r="F163" s="9" t="s">
        <v>348</v>
      </c>
      <c r="G163" s="5">
        <v>-15</v>
      </c>
      <c r="H163" s="5">
        <v>77128</v>
      </c>
      <c r="I163" s="10" t="s">
        <v>1147</v>
      </c>
      <c r="J163" s="6">
        <v>41110</v>
      </c>
      <c r="K163" s="12"/>
      <c r="L163" s="12"/>
    </row>
    <row r="164" spans="1:12" ht="42" customHeight="1">
      <c r="A164" s="4" t="s">
        <v>1020</v>
      </c>
      <c r="B164" s="9" t="s">
        <v>757</v>
      </c>
      <c r="C164" s="4" t="s">
        <v>620</v>
      </c>
      <c r="D164" s="4" t="s">
        <v>476</v>
      </c>
      <c r="E164" s="4" t="s">
        <v>955</v>
      </c>
      <c r="F164" s="9" t="s">
        <v>685</v>
      </c>
      <c r="G164" s="5">
        <v>5087</v>
      </c>
      <c r="H164" s="5">
        <v>37760</v>
      </c>
      <c r="I164" s="10" t="s">
        <v>1040</v>
      </c>
      <c r="J164" s="6">
        <v>41133</v>
      </c>
      <c r="K164" s="12"/>
      <c r="L164" s="12"/>
    </row>
    <row r="165" spans="1:12" ht="42" customHeight="1">
      <c r="A165" s="4" t="s">
        <v>1020</v>
      </c>
      <c r="B165" s="9" t="s">
        <v>755</v>
      </c>
      <c r="C165" s="4" t="s">
        <v>899</v>
      </c>
      <c r="D165" s="4" t="s">
        <v>673</v>
      </c>
      <c r="E165" s="4" t="s">
        <v>963</v>
      </c>
      <c r="F165" s="9" t="s">
        <v>748</v>
      </c>
      <c r="G165" s="5">
        <v>91772</v>
      </c>
      <c r="H165" s="5">
        <v>91772</v>
      </c>
      <c r="I165" s="10" t="s">
        <v>1059</v>
      </c>
      <c r="J165" s="6">
        <v>41144</v>
      </c>
      <c r="K165" s="12"/>
      <c r="L165" s="12"/>
    </row>
    <row r="166" spans="1:12" ht="42" customHeight="1">
      <c r="A166" s="4" t="s">
        <v>1020</v>
      </c>
      <c r="B166" s="9" t="s">
        <v>755</v>
      </c>
      <c r="C166" s="4" t="s">
        <v>899</v>
      </c>
      <c r="D166" s="4" t="s">
        <v>222</v>
      </c>
      <c r="E166" s="4" t="s">
        <v>612</v>
      </c>
      <c r="F166" s="9" t="s">
        <v>373</v>
      </c>
      <c r="G166" s="5">
        <v>76000</v>
      </c>
      <c r="H166" s="5">
        <v>76000</v>
      </c>
      <c r="I166" s="10" t="s">
        <v>1150</v>
      </c>
      <c r="J166" s="6">
        <v>41180</v>
      </c>
      <c r="K166" s="12"/>
      <c r="L166" s="12"/>
    </row>
    <row r="167" spans="1:12" ht="42" customHeight="1">
      <c r="A167" s="4" t="s">
        <v>1020</v>
      </c>
      <c r="B167" s="9" t="s">
        <v>755</v>
      </c>
      <c r="C167" s="4" t="s">
        <v>332</v>
      </c>
      <c r="D167" s="4" t="s">
        <v>112</v>
      </c>
      <c r="E167" s="4" t="s">
        <v>356</v>
      </c>
      <c r="F167" s="9" t="s">
        <v>907</v>
      </c>
      <c r="G167" s="5">
        <v>199747</v>
      </c>
      <c r="H167" s="5">
        <v>199747</v>
      </c>
      <c r="I167" s="10" t="s">
        <v>1063</v>
      </c>
      <c r="J167" s="6">
        <v>41180</v>
      </c>
      <c r="K167" s="13">
        <f>SUM(G132:G167)</f>
        <v>3021260</v>
      </c>
      <c r="L167" s="12"/>
    </row>
    <row r="168" spans="1:12" ht="42" customHeight="1">
      <c r="A168" s="4" t="s">
        <v>1020</v>
      </c>
      <c r="B168" s="9" t="s">
        <v>231</v>
      </c>
      <c r="C168" s="4" t="s">
        <v>420</v>
      </c>
      <c r="D168" s="4" t="s">
        <v>28</v>
      </c>
      <c r="E168" s="4" t="s">
        <v>677</v>
      </c>
      <c r="F168" s="9" t="s">
        <v>205</v>
      </c>
      <c r="G168" s="5">
        <v>99105</v>
      </c>
      <c r="H168" s="5">
        <v>99105</v>
      </c>
      <c r="I168" s="10" t="s">
        <v>1061</v>
      </c>
      <c r="J168" s="6">
        <v>41141</v>
      </c>
      <c r="K168" s="12"/>
      <c r="L168" s="12"/>
    </row>
    <row r="169" spans="1:12" ht="42" customHeight="1">
      <c r="A169" s="4" t="s">
        <v>1020</v>
      </c>
      <c r="B169" s="9" t="s">
        <v>233</v>
      </c>
      <c r="C169" s="4" t="s">
        <v>74</v>
      </c>
      <c r="D169" s="4" t="s">
        <v>34</v>
      </c>
      <c r="E169" s="4" t="s">
        <v>186</v>
      </c>
      <c r="F169" s="9" t="s">
        <v>949</v>
      </c>
      <c r="G169" s="5">
        <v>549999</v>
      </c>
      <c r="H169" s="5">
        <v>549999</v>
      </c>
      <c r="I169" s="10" t="s">
        <v>1061</v>
      </c>
      <c r="J169" s="6">
        <v>41135</v>
      </c>
      <c r="K169" s="12"/>
      <c r="L169" s="12"/>
    </row>
    <row r="170" spans="1:12" ht="42" customHeight="1">
      <c r="A170" s="4" t="s">
        <v>1020</v>
      </c>
      <c r="B170" s="9" t="s">
        <v>233</v>
      </c>
      <c r="C170" s="4" t="s">
        <v>74</v>
      </c>
      <c r="D170" s="4" t="s">
        <v>34</v>
      </c>
      <c r="E170" s="4" t="s">
        <v>333</v>
      </c>
      <c r="F170" s="9" t="s">
        <v>949</v>
      </c>
      <c r="G170" s="5">
        <v>900000</v>
      </c>
      <c r="H170" s="5">
        <v>900000</v>
      </c>
      <c r="I170" s="10" t="s">
        <v>1061</v>
      </c>
      <c r="J170" s="6">
        <v>41135</v>
      </c>
      <c r="K170" s="12"/>
      <c r="L170" s="12"/>
    </row>
    <row r="171" spans="1:12" ht="42" customHeight="1">
      <c r="A171" s="4" t="s">
        <v>1020</v>
      </c>
      <c r="B171" s="9" t="s">
        <v>231</v>
      </c>
      <c r="C171" s="4" t="s">
        <v>229</v>
      </c>
      <c r="D171" s="4" t="s">
        <v>303</v>
      </c>
      <c r="E171" s="4" t="s">
        <v>642</v>
      </c>
      <c r="F171" s="9" t="s">
        <v>221</v>
      </c>
      <c r="G171" s="5">
        <v>90000</v>
      </c>
      <c r="H171" s="5">
        <v>90000</v>
      </c>
      <c r="I171" s="10" t="s">
        <v>1061</v>
      </c>
      <c r="J171" s="6">
        <v>41163</v>
      </c>
      <c r="K171" s="13">
        <f>SUM(G168:G171)</f>
        <v>1639104</v>
      </c>
      <c r="L171" s="12"/>
    </row>
    <row r="172" spans="1:12" ht="42" customHeight="1">
      <c r="A172" s="4" t="s">
        <v>1020</v>
      </c>
      <c r="B172" s="9" t="s">
        <v>471</v>
      </c>
      <c r="C172" s="4" t="s">
        <v>900</v>
      </c>
      <c r="D172" s="4" t="s">
        <v>670</v>
      </c>
      <c r="E172" s="4" t="s">
        <v>407</v>
      </c>
      <c r="F172" s="9" t="s">
        <v>684</v>
      </c>
      <c r="G172" s="5">
        <v>8216</v>
      </c>
      <c r="H172" s="5">
        <v>248216</v>
      </c>
      <c r="I172" s="10" t="s">
        <v>1122</v>
      </c>
      <c r="J172" s="6">
        <v>41121</v>
      </c>
      <c r="K172" s="12"/>
      <c r="L172" s="12"/>
    </row>
    <row r="173" spans="1:12" ht="42" customHeight="1">
      <c r="A173" s="4" t="s">
        <v>1020</v>
      </c>
      <c r="B173" s="9" t="s">
        <v>471</v>
      </c>
      <c r="C173" s="4" t="s">
        <v>67</v>
      </c>
      <c r="D173" s="4" t="s">
        <v>422</v>
      </c>
      <c r="E173" s="4" t="s">
        <v>286</v>
      </c>
      <c r="F173" s="9" t="s">
        <v>312</v>
      </c>
      <c r="G173" s="5">
        <v>11044</v>
      </c>
      <c r="H173" s="5">
        <v>33574</v>
      </c>
      <c r="I173" s="10" t="s">
        <v>1041</v>
      </c>
      <c r="J173" s="6">
        <v>41149</v>
      </c>
      <c r="K173" s="12"/>
      <c r="L173" s="12"/>
    </row>
    <row r="174" spans="1:12" ht="42" customHeight="1">
      <c r="A174" s="4" t="s">
        <v>1020</v>
      </c>
      <c r="B174" s="9" t="s">
        <v>471</v>
      </c>
      <c r="C174" s="4" t="s">
        <v>843</v>
      </c>
      <c r="D174" s="4" t="s">
        <v>262</v>
      </c>
      <c r="E174" s="4" t="s">
        <v>631</v>
      </c>
      <c r="F174" s="9" t="s">
        <v>195</v>
      </c>
      <c r="G174" s="5">
        <v>54984</v>
      </c>
      <c r="H174" s="5">
        <v>54984</v>
      </c>
      <c r="I174" s="10" t="s">
        <v>1145</v>
      </c>
      <c r="J174" s="6">
        <v>41135</v>
      </c>
      <c r="K174" s="12"/>
      <c r="L174" s="12"/>
    </row>
    <row r="175" spans="1:12" ht="42" customHeight="1">
      <c r="A175" s="4" t="s">
        <v>1020</v>
      </c>
      <c r="B175" s="9" t="s">
        <v>471</v>
      </c>
      <c r="C175" s="4" t="s">
        <v>204</v>
      </c>
      <c r="D175" s="4" t="s">
        <v>468</v>
      </c>
      <c r="E175" s="4" t="s">
        <v>793</v>
      </c>
      <c r="F175" s="9" t="s">
        <v>131</v>
      </c>
      <c r="G175" s="5">
        <v>486750</v>
      </c>
      <c r="H175" s="5">
        <v>984705</v>
      </c>
      <c r="I175" s="10" t="s">
        <v>1057</v>
      </c>
      <c r="J175" s="6">
        <v>41101</v>
      </c>
      <c r="K175" s="12"/>
      <c r="L175" s="12"/>
    </row>
    <row r="176" spans="1:12" ht="42" customHeight="1">
      <c r="A176" s="4" t="s">
        <v>1020</v>
      </c>
      <c r="B176" s="9" t="s">
        <v>471</v>
      </c>
      <c r="C176" s="4" t="s">
        <v>204</v>
      </c>
      <c r="D176" s="4" t="s">
        <v>203</v>
      </c>
      <c r="E176" s="4" t="s">
        <v>928</v>
      </c>
      <c r="F176" s="9" t="s">
        <v>1161</v>
      </c>
      <c r="G176" s="5">
        <v>3000</v>
      </c>
      <c r="H176" s="5">
        <v>3000</v>
      </c>
      <c r="I176" s="10" t="s">
        <v>1101</v>
      </c>
      <c r="J176" s="6">
        <v>41106</v>
      </c>
      <c r="K176" s="13">
        <f>SUM(G172:G176)</f>
        <v>563994</v>
      </c>
      <c r="L176" s="12"/>
    </row>
    <row r="177" spans="1:12" ht="42" customHeight="1">
      <c r="A177" s="4" t="s">
        <v>1020</v>
      </c>
      <c r="B177" s="9" t="s">
        <v>331</v>
      </c>
      <c r="C177" s="4" t="s">
        <v>86</v>
      </c>
      <c r="D177" s="4" t="s">
        <v>80</v>
      </c>
      <c r="E177" s="4" t="s">
        <v>152</v>
      </c>
      <c r="F177" s="9" t="s">
        <v>509</v>
      </c>
      <c r="G177" s="5">
        <v>364088</v>
      </c>
      <c r="H177" s="5">
        <v>364088</v>
      </c>
      <c r="I177" s="10" t="s">
        <v>1148</v>
      </c>
      <c r="J177" s="6">
        <v>41124</v>
      </c>
      <c r="K177" s="12"/>
      <c r="L177" s="12"/>
    </row>
    <row r="178" spans="1:12" ht="42" customHeight="1">
      <c r="A178" s="4" t="s">
        <v>1020</v>
      </c>
      <c r="B178" s="9" t="s">
        <v>331</v>
      </c>
      <c r="C178" s="4" t="s">
        <v>583</v>
      </c>
      <c r="D178" s="4" t="s">
        <v>514</v>
      </c>
      <c r="E178" s="4" t="s">
        <v>701</v>
      </c>
      <c r="F178" s="9" t="s">
        <v>590</v>
      </c>
      <c r="G178" s="5">
        <v>36000</v>
      </c>
      <c r="H178" s="5">
        <v>36000</v>
      </c>
      <c r="I178" s="10" t="s">
        <v>1053</v>
      </c>
      <c r="J178" s="6">
        <v>41171</v>
      </c>
      <c r="K178" s="13"/>
      <c r="L178" s="12"/>
    </row>
    <row r="179" spans="1:12" ht="42" customHeight="1">
      <c r="A179" s="4" t="s">
        <v>1020</v>
      </c>
      <c r="B179" s="9" t="s">
        <v>331</v>
      </c>
      <c r="C179" s="4" t="s">
        <v>662</v>
      </c>
      <c r="D179" s="4" t="s">
        <v>197</v>
      </c>
      <c r="E179" s="4" t="s">
        <v>254</v>
      </c>
      <c r="F179" s="9" t="s">
        <v>740</v>
      </c>
      <c r="G179" s="5">
        <v>9500</v>
      </c>
      <c r="H179" s="5">
        <v>9500</v>
      </c>
      <c r="I179" s="10" t="s">
        <v>1058</v>
      </c>
      <c r="J179" s="6">
        <v>41102</v>
      </c>
      <c r="K179" s="13">
        <f>SUM(G177:G179)</f>
        <v>409588</v>
      </c>
      <c r="L179" s="12"/>
    </row>
    <row r="180" spans="1:12" ht="42" customHeight="1">
      <c r="A180" s="4" t="s">
        <v>1020</v>
      </c>
      <c r="B180" s="9" t="s">
        <v>150</v>
      </c>
      <c r="C180" s="4" t="s">
        <v>178</v>
      </c>
      <c r="D180" s="4" t="s">
        <v>289</v>
      </c>
      <c r="E180" s="4" t="s">
        <v>110</v>
      </c>
      <c r="F180" s="9" t="s">
        <v>126</v>
      </c>
      <c r="G180" s="5">
        <v>11847</v>
      </c>
      <c r="H180" s="5">
        <v>537085</v>
      </c>
      <c r="I180" s="10" t="s">
        <v>1034</v>
      </c>
      <c r="J180" s="6">
        <v>41123</v>
      </c>
      <c r="K180" s="12"/>
      <c r="L180" s="12"/>
    </row>
    <row r="181" spans="1:12" ht="42" customHeight="1">
      <c r="A181" s="4" t="s">
        <v>1020</v>
      </c>
      <c r="B181" s="9" t="s">
        <v>150</v>
      </c>
      <c r="C181" s="4" t="s">
        <v>178</v>
      </c>
      <c r="D181" s="4" t="s">
        <v>289</v>
      </c>
      <c r="E181" s="4" t="s">
        <v>110</v>
      </c>
      <c r="F181" s="9" t="s">
        <v>126</v>
      </c>
      <c r="G181" s="5">
        <v>11847</v>
      </c>
      <c r="H181" s="5">
        <v>548932</v>
      </c>
      <c r="I181" s="10" t="s">
        <v>1034</v>
      </c>
      <c r="J181" s="6">
        <v>41159</v>
      </c>
      <c r="K181" s="12"/>
      <c r="L181" s="12"/>
    </row>
    <row r="182" spans="1:12" ht="42" customHeight="1">
      <c r="A182" s="4" t="s">
        <v>1020</v>
      </c>
      <c r="B182" s="9" t="s">
        <v>149</v>
      </c>
      <c r="C182" s="4" t="s">
        <v>178</v>
      </c>
      <c r="D182" s="4" t="s">
        <v>935</v>
      </c>
      <c r="E182" s="4" t="s">
        <v>181</v>
      </c>
      <c r="F182" s="9" t="s">
        <v>177</v>
      </c>
      <c r="G182" s="5">
        <v>56276</v>
      </c>
      <c r="H182" s="5">
        <v>438517</v>
      </c>
      <c r="I182" s="10" t="s">
        <v>1059</v>
      </c>
      <c r="J182" s="6">
        <v>41179</v>
      </c>
      <c r="K182" s="12"/>
      <c r="L182" s="12"/>
    </row>
    <row r="183" spans="1:12" ht="42" customHeight="1">
      <c r="A183" s="4" t="s">
        <v>1020</v>
      </c>
      <c r="B183" s="9" t="s">
        <v>150</v>
      </c>
      <c r="C183" s="4" t="s">
        <v>22</v>
      </c>
      <c r="D183" s="4" t="s">
        <v>207</v>
      </c>
      <c r="E183" s="4" t="s">
        <v>579</v>
      </c>
      <c r="F183" s="9" t="s">
        <v>1162</v>
      </c>
      <c r="G183" s="5">
        <v>40000</v>
      </c>
      <c r="H183" s="5">
        <v>120000</v>
      </c>
      <c r="I183" s="10" t="s">
        <v>1088</v>
      </c>
      <c r="J183" s="6">
        <v>41099</v>
      </c>
      <c r="K183" s="12"/>
      <c r="L183" s="12"/>
    </row>
    <row r="184" spans="1:12" ht="42" customHeight="1">
      <c r="A184" s="4" t="s">
        <v>1020</v>
      </c>
      <c r="B184" s="9" t="s">
        <v>150</v>
      </c>
      <c r="C184" s="4" t="s">
        <v>653</v>
      </c>
      <c r="D184" s="4" t="s">
        <v>440</v>
      </c>
      <c r="E184" s="4" t="s">
        <v>904</v>
      </c>
      <c r="F184" s="9" t="s">
        <v>1163</v>
      </c>
      <c r="G184" s="5">
        <v>124106</v>
      </c>
      <c r="H184" s="5">
        <v>407597</v>
      </c>
      <c r="I184" s="10" t="s">
        <v>1059</v>
      </c>
      <c r="J184" s="6">
        <v>41099</v>
      </c>
      <c r="K184" s="12"/>
      <c r="L184" s="12"/>
    </row>
    <row r="185" spans="1:12" ht="42" customHeight="1">
      <c r="A185" s="4" t="s">
        <v>1020</v>
      </c>
      <c r="B185" s="9" t="s">
        <v>150</v>
      </c>
      <c r="C185" s="4" t="s">
        <v>653</v>
      </c>
      <c r="D185" s="4" t="s">
        <v>819</v>
      </c>
      <c r="E185" s="4" t="s">
        <v>952</v>
      </c>
      <c r="F185" s="9" t="s">
        <v>905</v>
      </c>
      <c r="G185" s="5">
        <v>-120000</v>
      </c>
      <c r="H185" s="5">
        <v>530320</v>
      </c>
      <c r="I185" s="10" t="s">
        <v>1059</v>
      </c>
      <c r="J185" s="6">
        <v>41108</v>
      </c>
      <c r="K185" s="12"/>
      <c r="L185" s="12"/>
    </row>
    <row r="186" spans="1:12" ht="42" customHeight="1">
      <c r="A186" s="4" t="s">
        <v>1020</v>
      </c>
      <c r="B186" s="9" t="s">
        <v>150</v>
      </c>
      <c r="C186" s="4" t="s">
        <v>653</v>
      </c>
      <c r="D186" s="4" t="s">
        <v>71</v>
      </c>
      <c r="E186" s="4" t="s">
        <v>334</v>
      </c>
      <c r="F186" s="9" t="s">
        <v>486</v>
      </c>
      <c r="G186" s="5">
        <v>190000</v>
      </c>
      <c r="H186" s="5">
        <v>190000</v>
      </c>
      <c r="I186" s="10" t="s">
        <v>1080</v>
      </c>
      <c r="J186" s="6">
        <v>41108</v>
      </c>
      <c r="K186" s="12"/>
      <c r="L186" s="12"/>
    </row>
    <row r="187" spans="1:12" ht="42" customHeight="1">
      <c r="A187" s="4" t="s">
        <v>1020</v>
      </c>
      <c r="B187" s="9" t="s">
        <v>150</v>
      </c>
      <c r="C187" s="4" t="s">
        <v>653</v>
      </c>
      <c r="D187" s="4" t="s">
        <v>644</v>
      </c>
      <c r="E187" s="4" t="s">
        <v>942</v>
      </c>
      <c r="F187" s="9" t="s">
        <v>589</v>
      </c>
      <c r="G187" s="5">
        <v>20000</v>
      </c>
      <c r="H187" s="5">
        <v>136000</v>
      </c>
      <c r="I187" s="10" t="s">
        <v>1056</v>
      </c>
      <c r="J187" s="6">
        <v>41145</v>
      </c>
      <c r="K187" s="12"/>
      <c r="L187" s="12"/>
    </row>
    <row r="188" spans="1:12" ht="42" customHeight="1">
      <c r="A188" s="4" t="s">
        <v>1020</v>
      </c>
      <c r="B188" s="9" t="s">
        <v>150</v>
      </c>
      <c r="C188" s="4" t="s">
        <v>525</v>
      </c>
      <c r="D188" s="4" t="s">
        <v>386</v>
      </c>
      <c r="E188" s="4" t="s">
        <v>555</v>
      </c>
      <c r="F188" s="9" t="s">
        <v>96</v>
      </c>
      <c r="G188" s="5">
        <v>160000</v>
      </c>
      <c r="H188" s="5">
        <v>260000</v>
      </c>
      <c r="I188" s="10" t="s">
        <v>1092</v>
      </c>
      <c r="J188" s="6">
        <v>41142</v>
      </c>
      <c r="K188" s="12"/>
      <c r="L188" s="12"/>
    </row>
    <row r="189" spans="1:12" ht="42" customHeight="1">
      <c r="A189" s="4" t="s">
        <v>1020</v>
      </c>
      <c r="B189" s="9" t="s">
        <v>150</v>
      </c>
      <c r="C189" s="4" t="s">
        <v>562</v>
      </c>
      <c r="D189" s="4" t="s">
        <v>886</v>
      </c>
      <c r="E189" s="4" t="s">
        <v>172</v>
      </c>
      <c r="F189" s="9" t="s">
        <v>539</v>
      </c>
      <c r="G189" s="5">
        <v>20014</v>
      </c>
      <c r="H189" s="5">
        <v>34214</v>
      </c>
      <c r="I189" s="10" t="s">
        <v>1100</v>
      </c>
      <c r="J189" s="6">
        <v>41151</v>
      </c>
      <c r="K189" s="12"/>
      <c r="L189" s="12"/>
    </row>
    <row r="190" spans="1:12" ht="42" customHeight="1">
      <c r="A190" s="4" t="s">
        <v>1020</v>
      </c>
      <c r="B190" s="9" t="s">
        <v>150</v>
      </c>
      <c r="C190" s="4" t="s">
        <v>537</v>
      </c>
      <c r="D190" s="4" t="s">
        <v>453</v>
      </c>
      <c r="E190" s="4" t="s">
        <v>945</v>
      </c>
      <c r="F190" s="9" t="s">
        <v>915</v>
      </c>
      <c r="G190" s="5">
        <v>50000</v>
      </c>
      <c r="H190" s="5">
        <v>50000</v>
      </c>
      <c r="I190" s="10" t="s">
        <v>1061</v>
      </c>
      <c r="J190" s="6">
        <v>41109</v>
      </c>
      <c r="K190" s="12"/>
      <c r="L190" s="12"/>
    </row>
    <row r="191" spans="1:12" ht="42" customHeight="1">
      <c r="A191" s="4" t="s">
        <v>1020</v>
      </c>
      <c r="B191" s="9" t="s">
        <v>150</v>
      </c>
      <c r="C191" s="4" t="s">
        <v>977</v>
      </c>
      <c r="D191" s="4" t="s">
        <v>435</v>
      </c>
      <c r="E191" s="4" t="s">
        <v>844</v>
      </c>
      <c r="F191" s="9" t="s">
        <v>20</v>
      </c>
      <c r="G191" s="5">
        <v>100000</v>
      </c>
      <c r="H191" s="5">
        <v>482440</v>
      </c>
      <c r="I191" s="10" t="s">
        <v>1054</v>
      </c>
      <c r="J191" s="6">
        <v>41115</v>
      </c>
      <c r="K191" s="12"/>
      <c r="L191" s="12"/>
    </row>
    <row r="192" spans="1:12" ht="42" customHeight="1">
      <c r="A192" s="4" t="s">
        <v>1020</v>
      </c>
      <c r="B192" s="9" t="s">
        <v>150</v>
      </c>
      <c r="C192" s="4" t="s">
        <v>977</v>
      </c>
      <c r="D192" s="4" t="s">
        <v>435</v>
      </c>
      <c r="E192" s="4" t="s">
        <v>844</v>
      </c>
      <c r="F192" s="9" t="s">
        <v>20</v>
      </c>
      <c r="G192" s="5">
        <v>175000</v>
      </c>
      <c r="H192" s="5">
        <v>657440</v>
      </c>
      <c r="I192" s="10" t="s">
        <v>1054</v>
      </c>
      <c r="J192" s="6">
        <v>41180</v>
      </c>
      <c r="K192" s="12"/>
      <c r="L192" s="12"/>
    </row>
    <row r="193" spans="1:12" ht="42" customHeight="1">
      <c r="A193" s="4" t="s">
        <v>1020</v>
      </c>
      <c r="B193" s="9" t="s">
        <v>150</v>
      </c>
      <c r="C193" s="4" t="s">
        <v>7</v>
      </c>
      <c r="D193" s="4" t="s">
        <v>117</v>
      </c>
      <c r="E193" s="4" t="s">
        <v>970</v>
      </c>
      <c r="F193" s="9" t="s">
        <v>118</v>
      </c>
      <c r="G193" s="5">
        <v>125000</v>
      </c>
      <c r="H193" s="5">
        <v>125000</v>
      </c>
      <c r="I193" s="10" t="s">
        <v>1061</v>
      </c>
      <c r="J193" s="6">
        <v>41107</v>
      </c>
      <c r="K193" s="12"/>
      <c r="L193" s="12"/>
    </row>
    <row r="194" spans="1:12" ht="42" customHeight="1">
      <c r="A194" s="4" t="s">
        <v>1020</v>
      </c>
      <c r="B194" s="9" t="s">
        <v>149</v>
      </c>
      <c r="C194" s="4" t="s">
        <v>760</v>
      </c>
      <c r="D194" s="4" t="s">
        <v>94</v>
      </c>
      <c r="E194" s="4" t="s">
        <v>336</v>
      </c>
      <c r="F194" s="9" t="s">
        <v>647</v>
      </c>
      <c r="G194" s="5">
        <v>15000</v>
      </c>
      <c r="H194" s="5">
        <v>15000</v>
      </c>
      <c r="I194" s="10" t="s">
        <v>1056</v>
      </c>
      <c r="J194" s="6">
        <v>41117</v>
      </c>
      <c r="K194" s="12"/>
      <c r="L194" s="12"/>
    </row>
    <row r="195" spans="1:12" ht="42" customHeight="1">
      <c r="A195" s="4" t="s">
        <v>1020</v>
      </c>
      <c r="B195" s="9" t="s">
        <v>150</v>
      </c>
      <c r="C195" s="4" t="s">
        <v>88</v>
      </c>
      <c r="D195" s="4" t="s">
        <v>751</v>
      </c>
      <c r="E195" s="4" t="s">
        <v>477</v>
      </c>
      <c r="F195" s="9" t="s">
        <v>542</v>
      </c>
      <c r="G195" s="5">
        <v>216139</v>
      </c>
      <c r="H195" s="5">
        <v>398708</v>
      </c>
      <c r="I195" s="10" t="s">
        <v>1033</v>
      </c>
      <c r="J195" s="6">
        <v>41102</v>
      </c>
      <c r="K195" s="12"/>
      <c r="L195" s="12"/>
    </row>
    <row r="196" spans="1:12" ht="42" customHeight="1">
      <c r="A196" s="4" t="s">
        <v>1020</v>
      </c>
      <c r="B196" s="9" t="s">
        <v>149</v>
      </c>
      <c r="C196" s="4" t="s">
        <v>592</v>
      </c>
      <c r="D196" s="4" t="s">
        <v>1191</v>
      </c>
      <c r="E196" s="11">
        <v>222184</v>
      </c>
      <c r="F196" s="9" t="s">
        <v>1192</v>
      </c>
      <c r="G196" s="5">
        <v>8793.59</v>
      </c>
      <c r="H196" s="5">
        <v>8793.59</v>
      </c>
      <c r="I196" s="10" t="s">
        <v>1193</v>
      </c>
      <c r="J196" s="6">
        <v>41110</v>
      </c>
      <c r="K196" s="12"/>
      <c r="L196" s="12"/>
    </row>
    <row r="197" spans="1:12" ht="42" customHeight="1">
      <c r="A197" s="4" t="s">
        <v>1020</v>
      </c>
      <c r="B197" s="9" t="s">
        <v>149</v>
      </c>
      <c r="C197" s="4" t="s">
        <v>592</v>
      </c>
      <c r="D197" s="4"/>
      <c r="E197" s="4" t="s">
        <v>182</v>
      </c>
      <c r="F197" s="9" t="s">
        <v>849</v>
      </c>
      <c r="G197" s="5">
        <v>1880</v>
      </c>
      <c r="H197" s="5">
        <v>1880</v>
      </c>
      <c r="I197" s="10" t="s">
        <v>1040</v>
      </c>
      <c r="J197" s="6">
        <v>41131</v>
      </c>
      <c r="K197" s="12"/>
      <c r="L197" s="12"/>
    </row>
    <row r="198" spans="1:12" ht="42" customHeight="1">
      <c r="A198" s="4" t="s">
        <v>1020</v>
      </c>
      <c r="B198" s="9" t="s">
        <v>150</v>
      </c>
      <c r="C198" s="4" t="s">
        <v>494</v>
      </c>
      <c r="D198" s="4" t="s">
        <v>997</v>
      </c>
      <c r="E198" s="4" t="s">
        <v>665</v>
      </c>
      <c r="F198" s="9" t="s">
        <v>1007</v>
      </c>
      <c r="G198" s="5">
        <v>20604</v>
      </c>
      <c r="H198" s="5">
        <v>65214</v>
      </c>
      <c r="I198" s="10" t="s">
        <v>1059</v>
      </c>
      <c r="J198" s="6">
        <v>41173</v>
      </c>
      <c r="K198" s="12"/>
      <c r="L198" s="12"/>
    </row>
    <row r="199" spans="1:12" ht="42" customHeight="1">
      <c r="A199" s="4" t="s">
        <v>1020</v>
      </c>
      <c r="B199" s="9" t="s">
        <v>149</v>
      </c>
      <c r="C199" s="4" t="s">
        <v>797</v>
      </c>
      <c r="D199" s="4" t="s">
        <v>528</v>
      </c>
      <c r="E199" s="4" t="s">
        <v>63</v>
      </c>
      <c r="F199" s="9" t="s">
        <v>515</v>
      </c>
      <c r="G199" s="5">
        <v>86146</v>
      </c>
      <c r="H199" s="5">
        <v>86146</v>
      </c>
      <c r="I199" s="10" t="s">
        <v>1061</v>
      </c>
      <c r="J199" s="6">
        <v>41141</v>
      </c>
      <c r="K199" s="12"/>
      <c r="L199" s="12"/>
    </row>
    <row r="200" spans="1:12" ht="42" customHeight="1">
      <c r="A200" s="4" t="s">
        <v>1020</v>
      </c>
      <c r="B200" s="9" t="s">
        <v>149</v>
      </c>
      <c r="C200" s="4" t="s">
        <v>491</v>
      </c>
      <c r="D200" s="4" t="s">
        <v>545</v>
      </c>
      <c r="E200" s="4" t="s">
        <v>31</v>
      </c>
      <c r="F200" s="9" t="s">
        <v>318</v>
      </c>
      <c r="G200" s="5">
        <v>17626</v>
      </c>
      <c r="H200" s="5">
        <v>17626</v>
      </c>
      <c r="I200" s="10" t="s">
        <v>1044</v>
      </c>
      <c r="J200" s="6">
        <v>41135</v>
      </c>
      <c r="K200" s="13"/>
      <c r="L200" s="12"/>
    </row>
    <row r="201" spans="1:12" ht="42" customHeight="1">
      <c r="A201" s="4" t="s">
        <v>1020</v>
      </c>
      <c r="B201" s="9" t="s">
        <v>149</v>
      </c>
      <c r="C201" s="4" t="s">
        <v>491</v>
      </c>
      <c r="D201" s="4" t="s">
        <v>309</v>
      </c>
      <c r="E201" s="4" t="s">
        <v>688</v>
      </c>
      <c r="F201" s="9" t="s">
        <v>541</v>
      </c>
      <c r="G201" s="5">
        <v>100000</v>
      </c>
      <c r="H201" s="5">
        <v>100000</v>
      </c>
      <c r="I201" s="10" t="s">
        <v>1059</v>
      </c>
      <c r="J201" s="6">
        <v>41180</v>
      </c>
      <c r="K201" s="12"/>
      <c r="L201" s="12"/>
    </row>
    <row r="202" spans="1:12" ht="42" customHeight="1">
      <c r="A202" s="4" t="s">
        <v>1020</v>
      </c>
      <c r="B202" s="9" t="s">
        <v>150</v>
      </c>
      <c r="C202" s="4" t="s">
        <v>929</v>
      </c>
      <c r="D202" s="4" t="s">
        <v>927</v>
      </c>
      <c r="E202" s="4" t="s">
        <v>833</v>
      </c>
      <c r="F202" s="9" t="s">
        <v>871</v>
      </c>
      <c r="G202" s="5">
        <v>53100</v>
      </c>
      <c r="H202" s="5">
        <v>85175</v>
      </c>
      <c r="I202" s="10" t="s">
        <v>1048</v>
      </c>
      <c r="J202" s="6">
        <v>41095</v>
      </c>
      <c r="K202" s="12"/>
      <c r="L202" s="12"/>
    </row>
    <row r="203" spans="1:12" ht="42" customHeight="1">
      <c r="A203" s="4" t="s">
        <v>1020</v>
      </c>
      <c r="B203" s="9" t="s">
        <v>149</v>
      </c>
      <c r="C203" s="4" t="s">
        <v>929</v>
      </c>
      <c r="D203" s="4" t="s">
        <v>996</v>
      </c>
      <c r="E203" s="4" t="s">
        <v>679</v>
      </c>
      <c r="F203" s="9" t="s">
        <v>817</v>
      </c>
      <c r="G203" s="5">
        <v>29998</v>
      </c>
      <c r="H203" s="5">
        <v>29998</v>
      </c>
      <c r="I203" s="10" t="s">
        <v>1080</v>
      </c>
      <c r="J203" s="6">
        <v>41144</v>
      </c>
      <c r="K203" s="3"/>
      <c r="L203" s="12"/>
    </row>
    <row r="204" spans="1:12" ht="42" customHeight="1">
      <c r="A204" s="4" t="s">
        <v>1020</v>
      </c>
      <c r="B204" s="9" t="s">
        <v>149</v>
      </c>
      <c r="C204" s="4" t="s">
        <v>712</v>
      </c>
      <c r="D204" s="4" t="s">
        <v>168</v>
      </c>
      <c r="E204" s="4" t="s">
        <v>530</v>
      </c>
      <c r="F204" s="9" t="s">
        <v>474</v>
      </c>
      <c r="G204" s="5">
        <v>70412</v>
      </c>
      <c r="H204" s="5">
        <v>70412</v>
      </c>
      <c r="I204" s="10" t="s">
        <v>1105</v>
      </c>
      <c r="J204" s="6">
        <v>41180</v>
      </c>
      <c r="K204" s="13"/>
      <c r="L204" s="12"/>
    </row>
    <row r="205" spans="1:12" ht="42" customHeight="1">
      <c r="A205" s="4" t="s">
        <v>1020</v>
      </c>
      <c r="B205" s="9" t="s">
        <v>150</v>
      </c>
      <c r="C205" s="4" t="s">
        <v>154</v>
      </c>
      <c r="D205" s="4" t="s">
        <v>266</v>
      </c>
      <c r="E205" s="4" t="s">
        <v>499</v>
      </c>
      <c r="F205" s="9" t="s">
        <v>985</v>
      </c>
      <c r="G205" s="5">
        <v>50000</v>
      </c>
      <c r="H205" s="5">
        <v>50000</v>
      </c>
      <c r="I205" s="10" t="s">
        <v>1061</v>
      </c>
      <c r="J205" s="6">
        <v>41109</v>
      </c>
      <c r="K205" s="12"/>
      <c r="L205" s="12"/>
    </row>
    <row r="206" spans="1:12" ht="42" customHeight="1">
      <c r="A206" s="4" t="s">
        <v>1020</v>
      </c>
      <c r="B206" s="9" t="s">
        <v>150</v>
      </c>
      <c r="C206" s="4" t="s">
        <v>154</v>
      </c>
      <c r="D206" s="4" t="s">
        <v>266</v>
      </c>
      <c r="E206" s="4" t="s">
        <v>499</v>
      </c>
      <c r="F206" s="9" t="s">
        <v>985</v>
      </c>
      <c r="G206" s="5">
        <v>50000</v>
      </c>
      <c r="H206" s="5">
        <v>100000</v>
      </c>
      <c r="I206" s="10" t="s">
        <v>1061</v>
      </c>
      <c r="J206" s="6">
        <v>41170</v>
      </c>
      <c r="K206" s="13">
        <f>SUM(G180:G206)</f>
        <v>1683788.59</v>
      </c>
      <c r="L206" s="13">
        <f>SUM(G97:G206)</f>
        <v>9290845.49</v>
      </c>
    </row>
    <row r="207" spans="1:12" ht="42" customHeight="1">
      <c r="A207" s="4" t="s">
        <v>1019</v>
      </c>
      <c r="B207" s="9" t="s">
        <v>409</v>
      </c>
      <c r="C207" s="4" t="s">
        <v>431</v>
      </c>
      <c r="D207" s="4" t="s">
        <v>557</v>
      </c>
      <c r="E207" s="4" t="s">
        <v>887</v>
      </c>
      <c r="F207" s="9" t="s">
        <v>908</v>
      </c>
      <c r="G207" s="5">
        <v>88500</v>
      </c>
      <c r="H207" s="5">
        <v>88500</v>
      </c>
      <c r="I207" s="10" t="s">
        <v>1050</v>
      </c>
      <c r="J207" s="6">
        <v>41126</v>
      </c>
      <c r="K207" s="13"/>
      <c r="L207" s="13"/>
    </row>
    <row r="208" spans="1:12" ht="42" customHeight="1">
      <c r="A208" s="4" t="s">
        <v>1019</v>
      </c>
      <c r="B208" s="9" t="s">
        <v>409</v>
      </c>
      <c r="C208" s="4" t="s">
        <v>1201</v>
      </c>
      <c r="D208" s="11">
        <v>111812</v>
      </c>
      <c r="E208" s="11">
        <v>222075</v>
      </c>
      <c r="F208" s="9" t="s">
        <v>1200</v>
      </c>
      <c r="G208" s="5">
        <v>271.14</v>
      </c>
      <c r="H208" s="5">
        <v>13941.14</v>
      </c>
      <c r="I208" s="10" t="s">
        <v>1202</v>
      </c>
      <c r="J208" s="6">
        <v>41180</v>
      </c>
      <c r="K208" s="13"/>
      <c r="L208" s="13"/>
    </row>
    <row r="209" spans="1:12" ht="42" customHeight="1">
      <c r="A209" s="4" t="s">
        <v>1019</v>
      </c>
      <c r="B209" s="9" t="s">
        <v>409</v>
      </c>
      <c r="C209" s="4" t="s">
        <v>1198</v>
      </c>
      <c r="D209" s="11">
        <v>109769</v>
      </c>
      <c r="E209" s="11">
        <v>221687</v>
      </c>
      <c r="F209" s="9" t="s">
        <v>1199</v>
      </c>
      <c r="G209" s="5">
        <v>19673</v>
      </c>
      <c r="H209" s="5">
        <v>68173</v>
      </c>
      <c r="I209" s="10" t="s">
        <v>1040</v>
      </c>
      <c r="J209" s="6">
        <v>41156</v>
      </c>
      <c r="K209" s="13">
        <f>SUM(G207:G209)</f>
        <v>108444.14</v>
      </c>
      <c r="L209" s="13">
        <f>SUM(G207:G209)</f>
        <v>108444.14</v>
      </c>
    </row>
    <row r="210" spans="1:12" ht="42" customHeight="1">
      <c r="A210" s="4" t="s">
        <v>1014</v>
      </c>
      <c r="B210" s="9" t="s">
        <v>280</v>
      </c>
      <c r="C210" s="4" t="s">
        <v>976</v>
      </c>
      <c r="D210" s="4" t="s">
        <v>951</v>
      </c>
      <c r="E210" s="4" t="s">
        <v>427</v>
      </c>
      <c r="F210" s="9" t="s">
        <v>323</v>
      </c>
      <c r="G210" s="5">
        <v>12000</v>
      </c>
      <c r="H210" s="5">
        <v>30839</v>
      </c>
      <c r="I210" s="10" t="s">
        <v>1040</v>
      </c>
      <c r="J210" s="6">
        <v>41116</v>
      </c>
      <c r="K210" s="13">
        <f>SUM(G210)</f>
        <v>12000</v>
      </c>
      <c r="L210" s="13">
        <f>SUM(G210)</f>
        <v>12000</v>
      </c>
    </row>
    <row r="211" spans="1:12" ht="42" customHeight="1">
      <c r="A211" s="4" t="s">
        <v>1023</v>
      </c>
      <c r="B211" s="9" t="s">
        <v>743</v>
      </c>
      <c r="C211" s="4" t="s">
        <v>174</v>
      </c>
      <c r="D211" s="4"/>
      <c r="E211" s="4" t="s">
        <v>483</v>
      </c>
      <c r="F211" s="9" t="s">
        <v>392</v>
      </c>
      <c r="G211" s="5">
        <v>29237</v>
      </c>
      <c r="H211" s="5">
        <v>29237</v>
      </c>
      <c r="I211" s="10" t="s">
        <v>1040</v>
      </c>
      <c r="J211" s="6">
        <v>41169</v>
      </c>
      <c r="K211" s="13">
        <f>SUM(G211)</f>
        <v>29237</v>
      </c>
      <c r="L211" s="12"/>
    </row>
    <row r="212" spans="1:12" ht="42" customHeight="1">
      <c r="A212" s="4" t="s">
        <v>1023</v>
      </c>
      <c r="B212" s="9" t="s">
        <v>316</v>
      </c>
      <c r="C212" s="4" t="s">
        <v>359</v>
      </c>
      <c r="D212" s="4" t="s">
        <v>605</v>
      </c>
      <c r="E212" s="4" t="s">
        <v>601</v>
      </c>
      <c r="F212" s="9" t="s">
        <v>972</v>
      </c>
      <c r="G212" s="5">
        <v>9000</v>
      </c>
      <c r="H212" s="5">
        <v>9000</v>
      </c>
      <c r="I212" s="10" t="s">
        <v>1102</v>
      </c>
      <c r="J212" s="6">
        <v>41159</v>
      </c>
      <c r="K212" s="13">
        <f>SUM(G212)</f>
        <v>9000</v>
      </c>
      <c r="L212" s="13">
        <f>SUM(G211:G212)</f>
        <v>38237</v>
      </c>
    </row>
    <row r="213" spans="1:12" ht="42" customHeight="1">
      <c r="A213" s="4" t="s">
        <v>1021</v>
      </c>
      <c r="B213" s="9" t="s">
        <v>410</v>
      </c>
      <c r="C213" s="4" t="s">
        <v>145</v>
      </c>
      <c r="D213" s="4" t="s">
        <v>502</v>
      </c>
      <c r="E213" s="4" t="s">
        <v>941</v>
      </c>
      <c r="F213" s="9" t="s">
        <v>521</v>
      </c>
      <c r="G213" s="5">
        <v>410700</v>
      </c>
      <c r="H213" s="5">
        <v>2951300</v>
      </c>
      <c r="I213" s="10" t="s">
        <v>1055</v>
      </c>
      <c r="J213" s="6">
        <v>41138</v>
      </c>
      <c r="K213" s="13">
        <f>SUM(G213)</f>
        <v>410700</v>
      </c>
      <c r="L213" s="13">
        <f>SUM(G213)</f>
        <v>410700</v>
      </c>
    </row>
    <row r="214" spans="1:12" ht="42" customHeight="1">
      <c r="A214" s="4" t="s">
        <v>667</v>
      </c>
      <c r="B214" s="9" t="s">
        <v>667</v>
      </c>
      <c r="C214" s="4" t="s">
        <v>206</v>
      </c>
      <c r="D214" s="4"/>
      <c r="E214" s="4" t="s">
        <v>257</v>
      </c>
      <c r="F214" s="9" t="s">
        <v>108</v>
      </c>
      <c r="G214" s="5">
        <v>27246</v>
      </c>
      <c r="H214" s="5">
        <v>27246</v>
      </c>
      <c r="I214" s="10" t="s">
        <v>1040</v>
      </c>
      <c r="J214" s="6">
        <v>41122</v>
      </c>
      <c r="K214" s="12"/>
      <c r="L214" s="12"/>
    </row>
    <row r="215" spans="1:12" ht="42" customHeight="1">
      <c r="A215" s="4" t="s">
        <v>667</v>
      </c>
      <c r="B215" s="9" t="s">
        <v>667</v>
      </c>
      <c r="C215" s="4" t="s">
        <v>206</v>
      </c>
      <c r="D215" s="4" t="s">
        <v>355</v>
      </c>
      <c r="E215" s="4" t="s">
        <v>153</v>
      </c>
      <c r="F215" s="9" t="s">
        <v>60</v>
      </c>
      <c r="G215" s="5">
        <v>36813</v>
      </c>
      <c r="H215" s="5">
        <v>36813</v>
      </c>
      <c r="I215" s="10" t="s">
        <v>1033</v>
      </c>
      <c r="J215" s="6">
        <v>41135</v>
      </c>
      <c r="K215" s="12"/>
      <c r="L215" s="12"/>
    </row>
    <row r="216" spans="1:12" ht="42" customHeight="1">
      <c r="A216" s="4" t="s">
        <v>667</v>
      </c>
      <c r="B216" s="9" t="s">
        <v>667</v>
      </c>
      <c r="C216" s="4" t="s">
        <v>210</v>
      </c>
      <c r="D216" s="4" t="s">
        <v>341</v>
      </c>
      <c r="E216" s="4" t="s">
        <v>595</v>
      </c>
      <c r="F216" s="9" t="s">
        <v>111</v>
      </c>
      <c r="G216" s="5">
        <v>346140</v>
      </c>
      <c r="H216" s="5">
        <v>1779893</v>
      </c>
      <c r="I216" s="10" t="s">
        <v>1033</v>
      </c>
      <c r="J216" s="6">
        <v>41099</v>
      </c>
      <c r="K216" s="12"/>
      <c r="L216" s="12"/>
    </row>
    <row r="217" spans="1:12" ht="42" customHeight="1">
      <c r="A217" s="4" t="s">
        <v>667</v>
      </c>
      <c r="B217" s="9" t="s">
        <v>667</v>
      </c>
      <c r="C217" s="4" t="s">
        <v>210</v>
      </c>
      <c r="D217" s="4" t="s">
        <v>832</v>
      </c>
      <c r="E217" s="4" t="s">
        <v>568</v>
      </c>
      <c r="F217" s="9" t="s">
        <v>989</v>
      </c>
      <c r="G217" s="5">
        <v>29536</v>
      </c>
      <c r="H217" s="5">
        <v>70916</v>
      </c>
      <c r="I217" s="10" t="s">
        <v>1033</v>
      </c>
      <c r="J217" s="6">
        <v>41127</v>
      </c>
      <c r="K217" s="12"/>
      <c r="L217" s="12"/>
    </row>
    <row r="218" spans="1:12" ht="42" customHeight="1">
      <c r="A218" s="4" t="s">
        <v>667</v>
      </c>
      <c r="B218" s="9" t="s">
        <v>668</v>
      </c>
      <c r="C218" s="4" t="s">
        <v>9</v>
      </c>
      <c r="D218" s="4" t="s">
        <v>906</v>
      </c>
      <c r="E218" s="4" t="s">
        <v>489</v>
      </c>
      <c r="F218" s="9" t="s">
        <v>287</v>
      </c>
      <c r="G218" s="5">
        <v>430660</v>
      </c>
      <c r="H218" s="5">
        <v>430660</v>
      </c>
      <c r="I218" s="10" t="s">
        <v>1033</v>
      </c>
      <c r="J218" s="6">
        <v>41180</v>
      </c>
      <c r="K218" s="12"/>
      <c r="L218" s="12"/>
    </row>
    <row r="219" spans="1:12" ht="42" customHeight="1">
      <c r="A219" s="4" t="s">
        <v>667</v>
      </c>
      <c r="B219" s="9" t="s">
        <v>668</v>
      </c>
      <c r="C219" s="4" t="s">
        <v>648</v>
      </c>
      <c r="D219" s="4" t="s">
        <v>834</v>
      </c>
      <c r="E219" s="4" t="s">
        <v>457</v>
      </c>
      <c r="F219" s="9" t="s">
        <v>456</v>
      </c>
      <c r="G219" s="5">
        <v>99999</v>
      </c>
      <c r="H219" s="5">
        <v>99999</v>
      </c>
      <c r="I219" s="10" t="s">
        <v>1061</v>
      </c>
      <c r="J219" s="6">
        <v>41131</v>
      </c>
      <c r="K219" s="12"/>
      <c r="L219" s="12"/>
    </row>
    <row r="220" spans="1:12" ht="42" customHeight="1">
      <c r="A220" s="4" t="s">
        <v>667</v>
      </c>
      <c r="B220" s="9" t="s">
        <v>668</v>
      </c>
      <c r="C220" s="4" t="s">
        <v>816</v>
      </c>
      <c r="D220" s="4" t="s">
        <v>342</v>
      </c>
      <c r="E220" s="4" t="s">
        <v>235</v>
      </c>
      <c r="F220" s="9" t="s">
        <v>379</v>
      </c>
      <c r="G220" s="5">
        <v>380000</v>
      </c>
      <c r="H220" s="5">
        <v>380000</v>
      </c>
      <c r="I220" s="10" t="s">
        <v>1061</v>
      </c>
      <c r="J220" s="6">
        <v>41180</v>
      </c>
      <c r="K220" s="12"/>
      <c r="L220" s="12"/>
    </row>
    <row r="221" spans="1:12" ht="42" customHeight="1">
      <c r="A221" s="4" t="s">
        <v>667</v>
      </c>
      <c r="B221" s="9" t="s">
        <v>668</v>
      </c>
      <c r="C221" s="4" t="s">
        <v>830</v>
      </c>
      <c r="D221" s="4"/>
      <c r="E221" s="4" t="s">
        <v>212</v>
      </c>
      <c r="F221" s="9" t="s">
        <v>630</v>
      </c>
      <c r="G221" s="5">
        <v>9682</v>
      </c>
      <c r="H221" s="5">
        <v>9682</v>
      </c>
      <c r="I221" s="10" t="s">
        <v>1040</v>
      </c>
      <c r="J221" s="6">
        <v>41144</v>
      </c>
      <c r="K221" s="12"/>
      <c r="L221" s="12"/>
    </row>
    <row r="222" spans="1:12" ht="42" customHeight="1">
      <c r="A222" s="4" t="s">
        <v>667</v>
      </c>
      <c r="B222" s="9" t="s">
        <v>667</v>
      </c>
      <c r="C222" s="4" t="s">
        <v>116</v>
      </c>
      <c r="D222" s="4" t="s">
        <v>278</v>
      </c>
      <c r="E222" s="4" t="s">
        <v>837</v>
      </c>
      <c r="F222" s="9" t="s">
        <v>758</v>
      </c>
      <c r="G222" s="5">
        <v>23876</v>
      </c>
      <c r="H222" s="5">
        <v>64622</v>
      </c>
      <c r="I222" s="10" t="s">
        <v>1040</v>
      </c>
      <c r="J222" s="6">
        <v>41113</v>
      </c>
      <c r="K222" s="12"/>
      <c r="L222" s="12"/>
    </row>
    <row r="223" spans="1:12" ht="42" customHeight="1">
      <c r="A223" s="4" t="s">
        <v>667</v>
      </c>
      <c r="B223" s="9" t="s">
        <v>667</v>
      </c>
      <c r="C223" s="4" t="s">
        <v>790</v>
      </c>
      <c r="D223" s="4"/>
      <c r="E223" s="4" t="s">
        <v>399</v>
      </c>
      <c r="F223" s="9" t="s">
        <v>582</v>
      </c>
      <c r="G223" s="5">
        <v>2173</v>
      </c>
      <c r="H223" s="5">
        <v>87723</v>
      </c>
      <c r="I223" s="10" t="s">
        <v>1040</v>
      </c>
      <c r="J223" s="6">
        <v>41126</v>
      </c>
      <c r="K223" s="12"/>
      <c r="L223" s="12"/>
    </row>
    <row r="224" spans="1:12" ht="42" customHeight="1">
      <c r="A224" s="4" t="s">
        <v>667</v>
      </c>
      <c r="B224" s="9" t="s">
        <v>667</v>
      </c>
      <c r="C224" s="4" t="s">
        <v>750</v>
      </c>
      <c r="D224" s="4" t="s">
        <v>461</v>
      </c>
      <c r="E224" s="4" t="s">
        <v>95</v>
      </c>
      <c r="F224" s="9" t="s">
        <v>696</v>
      </c>
      <c r="G224" s="5">
        <v>52578.5</v>
      </c>
      <c r="H224" s="5">
        <v>52579</v>
      </c>
      <c r="I224" s="10" t="s">
        <v>1076</v>
      </c>
      <c r="J224" s="6">
        <v>41113</v>
      </c>
      <c r="K224" s="13">
        <f>SUM(G214:G224)</f>
        <v>1438703.5</v>
      </c>
      <c r="L224" s="13">
        <f>SUM(G214:G224)</f>
        <v>1438703.5</v>
      </c>
    </row>
    <row r="225" spans="1:12" ht="42" customHeight="1">
      <c r="A225" s="4" t="s">
        <v>1025</v>
      </c>
      <c r="B225" s="9" t="s">
        <v>966</v>
      </c>
      <c r="C225" s="4" t="s">
        <v>981</v>
      </c>
      <c r="D225" s="11">
        <v>112413</v>
      </c>
      <c r="E225" s="11">
        <v>222077</v>
      </c>
      <c r="F225" s="9" t="s">
        <v>1189</v>
      </c>
      <c r="G225" s="5">
        <v>-50</v>
      </c>
      <c r="H225" s="5">
        <v>26950</v>
      </c>
      <c r="I225" s="10" t="s">
        <v>1190</v>
      </c>
      <c r="J225" s="6">
        <v>41120</v>
      </c>
      <c r="K225" s="12"/>
      <c r="L225" s="12"/>
    </row>
    <row r="226" spans="1:12" ht="42" customHeight="1">
      <c r="A226" s="4" t="s">
        <v>1025</v>
      </c>
      <c r="B226" s="9" t="s">
        <v>969</v>
      </c>
      <c r="C226" s="4" t="s">
        <v>981</v>
      </c>
      <c r="D226" s="4" t="s">
        <v>284</v>
      </c>
      <c r="E226" s="4" t="s">
        <v>350</v>
      </c>
      <c r="F226" s="9" t="s">
        <v>413</v>
      </c>
      <c r="G226" s="5">
        <v>35000</v>
      </c>
      <c r="H226" s="5">
        <v>75000</v>
      </c>
      <c r="I226" s="10" t="s">
        <v>1129</v>
      </c>
      <c r="J226" s="6">
        <v>41172</v>
      </c>
      <c r="K226" s="12"/>
      <c r="L226" s="12"/>
    </row>
    <row r="227" spans="1:12" ht="42" customHeight="1">
      <c r="A227" s="4" t="s">
        <v>1025</v>
      </c>
      <c r="B227" s="9" t="s">
        <v>969</v>
      </c>
      <c r="C227" s="4" t="s">
        <v>981</v>
      </c>
      <c r="D227" s="4"/>
      <c r="E227" s="4" t="s">
        <v>558</v>
      </c>
      <c r="F227" s="9" t="s">
        <v>270</v>
      </c>
      <c r="G227" s="5">
        <v>21694</v>
      </c>
      <c r="H227" s="5">
        <v>103845</v>
      </c>
      <c r="I227" s="10" t="s">
        <v>1093</v>
      </c>
      <c r="J227" s="6">
        <v>41179</v>
      </c>
      <c r="K227" s="12"/>
      <c r="L227" s="12"/>
    </row>
    <row r="228" spans="1:12" ht="42" customHeight="1">
      <c r="A228" s="4" t="s">
        <v>1025</v>
      </c>
      <c r="B228" s="9" t="s">
        <v>966</v>
      </c>
      <c r="C228" s="4" t="s">
        <v>1207</v>
      </c>
      <c r="D228" s="4"/>
      <c r="E228" s="11">
        <v>202759</v>
      </c>
      <c r="F228" s="9" t="s">
        <v>1208</v>
      </c>
      <c r="G228" s="5">
        <v>782779</v>
      </c>
      <c r="H228" s="5">
        <v>782779</v>
      </c>
      <c r="I228" s="10" t="s">
        <v>1209</v>
      </c>
      <c r="J228" s="6">
        <v>41170</v>
      </c>
      <c r="K228" s="12"/>
      <c r="L228" s="12"/>
    </row>
    <row r="229" spans="1:12" ht="42" customHeight="1">
      <c r="A229" s="4" t="s">
        <v>1025</v>
      </c>
      <c r="B229" s="9" t="s">
        <v>969</v>
      </c>
      <c r="C229" s="4" t="s">
        <v>370</v>
      </c>
      <c r="D229" s="4" t="s">
        <v>626</v>
      </c>
      <c r="E229" s="4" t="s">
        <v>705</v>
      </c>
      <c r="F229" s="9" t="s">
        <v>176</v>
      </c>
      <c r="G229" s="5">
        <v>28906</v>
      </c>
      <c r="H229" s="5">
        <v>28906</v>
      </c>
      <c r="I229" s="10" t="s">
        <v>1037</v>
      </c>
      <c r="J229" s="6">
        <v>41095</v>
      </c>
      <c r="K229" s="12"/>
      <c r="L229" s="12"/>
    </row>
    <row r="230" spans="1:12" ht="42" customHeight="1">
      <c r="A230" s="4" t="s">
        <v>1025</v>
      </c>
      <c r="B230" s="9" t="s">
        <v>966</v>
      </c>
      <c r="C230" s="4" t="s">
        <v>92</v>
      </c>
      <c r="D230" s="4" t="s">
        <v>291</v>
      </c>
      <c r="E230" s="4" t="s">
        <v>261</v>
      </c>
      <c r="F230" s="9" t="s">
        <v>716</v>
      </c>
      <c r="G230" s="5">
        <v>14000</v>
      </c>
      <c r="H230" s="5">
        <v>14000</v>
      </c>
      <c r="I230" s="10" t="s">
        <v>1075</v>
      </c>
      <c r="J230" s="6">
        <v>41178</v>
      </c>
      <c r="K230" s="12"/>
      <c r="L230" s="12"/>
    </row>
    <row r="231" spans="1:12" ht="42" customHeight="1">
      <c r="A231" s="4" t="s">
        <v>1025</v>
      </c>
      <c r="B231" s="9" t="s">
        <v>969</v>
      </c>
      <c r="C231" s="4" t="s">
        <v>809</v>
      </c>
      <c r="D231" s="4"/>
      <c r="E231" s="4" t="s">
        <v>98</v>
      </c>
      <c r="F231" s="9" t="s">
        <v>638</v>
      </c>
      <c r="G231" s="5">
        <v>5003</v>
      </c>
      <c r="H231" s="5">
        <v>18353</v>
      </c>
      <c r="I231" s="10" t="s">
        <v>1040</v>
      </c>
      <c r="J231" s="6">
        <v>41158</v>
      </c>
      <c r="K231" s="13">
        <f>SUM(G225:G231)</f>
        <v>887332</v>
      </c>
      <c r="L231" s="13">
        <f>SUM(G225:G231)</f>
        <v>887332</v>
      </c>
    </row>
    <row r="232" spans="1:12" ht="42" customHeight="1">
      <c r="A232" s="4" t="s">
        <v>1022</v>
      </c>
      <c r="B232" s="9" t="s">
        <v>304</v>
      </c>
      <c r="C232" s="4" t="s">
        <v>30</v>
      </c>
      <c r="D232" s="4"/>
      <c r="E232" s="4" t="s">
        <v>990</v>
      </c>
      <c r="F232" s="9" t="s">
        <v>480</v>
      </c>
      <c r="G232" s="5">
        <v>193000</v>
      </c>
      <c r="H232" s="5">
        <v>193000</v>
      </c>
      <c r="I232" s="10" t="s">
        <v>1049</v>
      </c>
      <c r="J232" s="6">
        <v>41164</v>
      </c>
      <c r="K232" s="13">
        <f>SUM(G232)</f>
        <v>193000</v>
      </c>
      <c r="L232" s="13">
        <f>SUM(G232)</f>
        <v>193000</v>
      </c>
    </row>
    <row r="233" spans="1:12" ht="42" customHeight="1">
      <c r="A233" s="4" t="s">
        <v>1024</v>
      </c>
      <c r="B233" s="9" t="s">
        <v>501</v>
      </c>
      <c r="C233" s="4" t="s">
        <v>799</v>
      </c>
      <c r="D233" s="4" t="s">
        <v>305</v>
      </c>
      <c r="E233" s="4" t="s">
        <v>414</v>
      </c>
      <c r="F233" s="9" t="s">
        <v>302</v>
      </c>
      <c r="G233" s="5">
        <v>10931</v>
      </c>
      <c r="H233" s="5">
        <v>10931</v>
      </c>
      <c r="I233" s="10" t="s">
        <v>1110</v>
      </c>
      <c r="J233" s="6">
        <v>41102</v>
      </c>
      <c r="K233" s="12"/>
      <c r="L233" s="12"/>
    </row>
    <row r="234" spans="1:12" ht="42" customHeight="1">
      <c r="A234" s="4" t="s">
        <v>1024</v>
      </c>
      <c r="B234" s="9" t="s">
        <v>501</v>
      </c>
      <c r="C234" s="4" t="s">
        <v>756</v>
      </c>
      <c r="D234" s="4" t="s">
        <v>421</v>
      </c>
      <c r="E234" s="4" t="s">
        <v>772</v>
      </c>
      <c r="F234" s="9" t="s">
        <v>115</v>
      </c>
      <c r="G234" s="5">
        <v>74326</v>
      </c>
      <c r="H234" s="5">
        <v>74326</v>
      </c>
      <c r="I234" s="10" t="s">
        <v>1128</v>
      </c>
      <c r="J234" s="6">
        <v>41107</v>
      </c>
      <c r="K234" s="13">
        <f>SUM(G233:G234)</f>
        <v>85257</v>
      </c>
      <c r="L234" s="13">
        <f>SUM(G233:G234)</f>
        <v>85257</v>
      </c>
    </row>
    <row r="235" spans="1:12" ht="42" customHeight="1">
      <c r="A235" s="4" t="s">
        <v>813</v>
      </c>
      <c r="B235" s="9" t="s">
        <v>815</v>
      </c>
      <c r="C235" s="4" t="s">
        <v>47</v>
      </c>
      <c r="D235" s="4" t="s">
        <v>208</v>
      </c>
      <c r="E235" s="4" t="s">
        <v>258</v>
      </c>
      <c r="F235" s="9" t="s">
        <v>188</v>
      </c>
      <c r="G235" s="5">
        <v>110000</v>
      </c>
      <c r="H235" s="5">
        <v>110000</v>
      </c>
      <c r="I235" s="10" t="s">
        <v>1071</v>
      </c>
      <c r="J235" s="6">
        <v>41142</v>
      </c>
      <c r="K235" s="12"/>
      <c r="L235" s="12"/>
    </row>
    <row r="236" spans="1:12" ht="42" customHeight="1">
      <c r="A236" s="4" t="s">
        <v>813</v>
      </c>
      <c r="B236" s="9" t="s">
        <v>815</v>
      </c>
      <c r="C236" s="4" t="s">
        <v>120</v>
      </c>
      <c r="D236" s="4" t="s">
        <v>364</v>
      </c>
      <c r="E236" s="4" t="s">
        <v>604</v>
      </c>
      <c r="F236" s="9" t="s">
        <v>8</v>
      </c>
      <c r="G236" s="5">
        <v>35000</v>
      </c>
      <c r="H236" s="5">
        <v>35000</v>
      </c>
      <c r="I236" s="10" t="s">
        <v>1080</v>
      </c>
      <c r="J236" s="6">
        <v>41099</v>
      </c>
      <c r="K236" s="12"/>
      <c r="L236" s="12"/>
    </row>
    <row r="237" spans="1:12" ht="42" customHeight="1">
      <c r="A237" s="4" t="s">
        <v>813</v>
      </c>
      <c r="B237" s="9" t="s">
        <v>815</v>
      </c>
      <c r="C237" s="4" t="s">
        <v>1222</v>
      </c>
      <c r="D237" s="4" t="s">
        <v>784</v>
      </c>
      <c r="E237" s="4" t="s">
        <v>256</v>
      </c>
      <c r="F237" s="9" t="s">
        <v>575</v>
      </c>
      <c r="G237" s="5">
        <v>9287</v>
      </c>
      <c r="H237" s="5">
        <v>35814</v>
      </c>
      <c r="I237" s="10" t="s">
        <v>1067</v>
      </c>
      <c r="J237" s="6">
        <v>41152</v>
      </c>
      <c r="K237" s="12"/>
      <c r="L237" s="12"/>
    </row>
    <row r="238" spans="1:12" ht="42" customHeight="1">
      <c r="A238" s="4" t="s">
        <v>813</v>
      </c>
      <c r="B238" s="9" t="s">
        <v>813</v>
      </c>
      <c r="C238" s="4" t="s">
        <v>610</v>
      </c>
      <c r="D238" s="4" t="s">
        <v>791</v>
      </c>
      <c r="E238" s="4" t="s">
        <v>678</v>
      </c>
      <c r="F238" s="9" t="s">
        <v>276</v>
      </c>
      <c r="G238" s="5">
        <v>15784</v>
      </c>
      <c r="H238" s="5">
        <v>15784</v>
      </c>
      <c r="I238" s="10" t="s">
        <v>1146</v>
      </c>
      <c r="J238" s="6">
        <v>41114</v>
      </c>
      <c r="K238" s="12"/>
      <c r="L238" s="12"/>
    </row>
    <row r="239" spans="1:12" ht="42" customHeight="1">
      <c r="A239" s="4" t="s">
        <v>813</v>
      </c>
      <c r="B239" s="9" t="s">
        <v>815</v>
      </c>
      <c r="C239" s="4" t="s">
        <v>45</v>
      </c>
      <c r="D239" s="4"/>
      <c r="E239" s="4" t="s">
        <v>103</v>
      </c>
      <c r="F239" s="9" t="s">
        <v>93</v>
      </c>
      <c r="G239" s="5">
        <v>31788</v>
      </c>
      <c r="H239" s="5">
        <v>31788</v>
      </c>
      <c r="I239" s="10" t="s">
        <v>1040</v>
      </c>
      <c r="J239" s="6">
        <v>41141</v>
      </c>
      <c r="K239" s="12"/>
      <c r="L239" s="12"/>
    </row>
    <row r="240" spans="1:12" ht="42" customHeight="1">
      <c r="A240" s="4" t="s">
        <v>813</v>
      </c>
      <c r="B240" s="9" t="s">
        <v>813</v>
      </c>
      <c r="C240" s="4" t="s">
        <v>695</v>
      </c>
      <c r="D240" s="4" t="s">
        <v>5</v>
      </c>
      <c r="E240" s="4" t="s">
        <v>888</v>
      </c>
      <c r="F240" s="9" t="s">
        <v>687</v>
      </c>
      <c r="G240" s="5">
        <v>40000</v>
      </c>
      <c r="H240" s="5">
        <v>40000</v>
      </c>
      <c r="I240" s="10" t="s">
        <v>1137</v>
      </c>
      <c r="J240" s="6">
        <v>41163</v>
      </c>
      <c r="K240" s="13">
        <f>SUM(G235:G240)</f>
        <v>241859</v>
      </c>
      <c r="L240" s="13">
        <f>SUM(G235:G240)</f>
        <v>241859</v>
      </c>
    </row>
    <row r="241" spans="1:12" ht="42" customHeight="1">
      <c r="A241" s="4" t="s">
        <v>119</v>
      </c>
      <c r="B241" s="9" t="s">
        <v>119</v>
      </c>
      <c r="C241" s="4" t="s">
        <v>6</v>
      </c>
      <c r="D241" s="4" t="s">
        <v>937</v>
      </c>
      <c r="E241" s="4" t="s">
        <v>737</v>
      </c>
      <c r="F241" s="9" t="s">
        <v>1164</v>
      </c>
      <c r="G241" s="5">
        <v>12705</v>
      </c>
      <c r="H241" s="5">
        <v>12705</v>
      </c>
      <c r="I241" s="10" t="s">
        <v>1035</v>
      </c>
      <c r="J241" s="6">
        <v>41129</v>
      </c>
      <c r="K241" s="12"/>
      <c r="L241" s="12"/>
    </row>
    <row r="242" spans="1:12" ht="42" customHeight="1">
      <c r="A242" s="4" t="s">
        <v>119</v>
      </c>
      <c r="B242" s="9" t="s">
        <v>119</v>
      </c>
      <c r="C242" s="4" t="s">
        <v>861</v>
      </c>
      <c r="D242" s="4" t="s">
        <v>158</v>
      </c>
      <c r="E242" s="4" t="s">
        <v>193</v>
      </c>
      <c r="F242" s="9" t="s">
        <v>175</v>
      </c>
      <c r="G242" s="5">
        <v>101210</v>
      </c>
      <c r="H242" s="5">
        <v>101210</v>
      </c>
      <c r="I242" s="10" t="s">
        <v>1113</v>
      </c>
      <c r="J242" s="6">
        <v>41150</v>
      </c>
      <c r="K242" s="13">
        <f>SUM(G241:G242)</f>
        <v>113915</v>
      </c>
      <c r="L242" s="13">
        <f>SUM(G241:G242)</f>
        <v>113915</v>
      </c>
    </row>
    <row r="243" spans="1:12" ht="42" customHeight="1">
      <c r="A243" s="4" t="s">
        <v>1013</v>
      </c>
      <c r="B243" s="9" t="s">
        <v>134</v>
      </c>
      <c r="C243" s="4" t="s">
        <v>347</v>
      </c>
      <c r="D243" s="4" t="s">
        <v>785</v>
      </c>
      <c r="E243" s="4" t="s">
        <v>70</v>
      </c>
      <c r="F243" s="9" t="s">
        <v>1165</v>
      </c>
      <c r="G243" s="5">
        <v>46925</v>
      </c>
      <c r="H243" s="5">
        <v>127754</v>
      </c>
      <c r="I243" s="10" t="s">
        <v>1042</v>
      </c>
      <c r="J243" s="6">
        <v>41130</v>
      </c>
      <c r="K243" s="12"/>
      <c r="L243" s="12"/>
    </row>
    <row r="244" spans="1:12" ht="42" customHeight="1">
      <c r="A244" s="4" t="s">
        <v>1013</v>
      </c>
      <c r="B244" s="9" t="s">
        <v>134</v>
      </c>
      <c r="C244" s="4" t="s">
        <v>347</v>
      </c>
      <c r="D244" s="4" t="s">
        <v>779</v>
      </c>
      <c r="E244" s="4" t="s">
        <v>107</v>
      </c>
      <c r="F244" s="9" t="s">
        <v>926</v>
      </c>
      <c r="G244" s="5">
        <v>30000</v>
      </c>
      <c r="H244" s="5">
        <v>130000</v>
      </c>
      <c r="I244" s="10" t="s">
        <v>1036</v>
      </c>
      <c r="J244" s="6">
        <v>41148</v>
      </c>
      <c r="K244" s="12"/>
      <c r="L244" s="12"/>
    </row>
    <row r="245" spans="1:12" ht="42" customHeight="1">
      <c r="A245" s="4" t="s">
        <v>1013</v>
      </c>
      <c r="B245" s="9" t="s">
        <v>134</v>
      </c>
      <c r="C245" s="4" t="s">
        <v>482</v>
      </c>
      <c r="D245" s="4" t="s">
        <v>889</v>
      </c>
      <c r="E245" s="4" t="s">
        <v>447</v>
      </c>
      <c r="F245" s="9" t="s">
        <v>529</v>
      </c>
      <c r="G245" s="5">
        <v>19996</v>
      </c>
      <c r="H245" s="5">
        <v>19996</v>
      </c>
      <c r="I245" s="10" t="s">
        <v>1061</v>
      </c>
      <c r="J245" s="6">
        <v>41165</v>
      </c>
      <c r="K245" s="12"/>
      <c r="L245" s="12"/>
    </row>
    <row r="246" spans="1:12" ht="42" customHeight="1">
      <c r="A246" s="4" t="s">
        <v>1013</v>
      </c>
      <c r="B246" s="9" t="s">
        <v>134</v>
      </c>
      <c r="C246" s="4" t="s">
        <v>345</v>
      </c>
      <c r="D246" s="4" t="s">
        <v>853</v>
      </c>
      <c r="E246" s="4" t="s">
        <v>338</v>
      </c>
      <c r="F246" s="9" t="s">
        <v>437</v>
      </c>
      <c r="G246" s="5">
        <v>701285.94</v>
      </c>
      <c r="H246" s="5">
        <v>701286</v>
      </c>
      <c r="I246" s="10" t="s">
        <v>1144</v>
      </c>
      <c r="J246" s="6">
        <v>41120</v>
      </c>
      <c r="K246" s="12"/>
      <c r="L246" s="12"/>
    </row>
    <row r="247" spans="1:12" ht="42" customHeight="1">
      <c r="A247" s="4" t="s">
        <v>1013</v>
      </c>
      <c r="B247" s="9" t="s">
        <v>134</v>
      </c>
      <c r="C247" s="4" t="s">
        <v>32</v>
      </c>
      <c r="D247" s="4"/>
      <c r="E247" s="4" t="s">
        <v>567</v>
      </c>
      <c r="F247" s="9" t="s">
        <v>134</v>
      </c>
      <c r="G247" s="5">
        <v>40000</v>
      </c>
      <c r="H247" s="5">
        <v>209582</v>
      </c>
      <c r="I247" s="10" t="s">
        <v>1040</v>
      </c>
      <c r="J247" s="6">
        <v>41163</v>
      </c>
      <c r="K247" s="13">
        <f>SUM(G243:G247)</f>
        <v>838206.94</v>
      </c>
      <c r="L247" s="12"/>
    </row>
    <row r="248" spans="1:12" ht="42" customHeight="1">
      <c r="A248" s="4" t="s">
        <v>1013</v>
      </c>
      <c r="B248" s="9" t="s">
        <v>0</v>
      </c>
      <c r="C248" s="4" t="s">
        <v>823</v>
      </c>
      <c r="D248" s="4" t="s">
        <v>857</v>
      </c>
      <c r="E248" s="4" t="s">
        <v>825</v>
      </c>
      <c r="F248" s="9" t="s">
        <v>223</v>
      </c>
      <c r="G248" s="5">
        <v>20000</v>
      </c>
      <c r="H248" s="5">
        <v>320000</v>
      </c>
      <c r="I248" s="10" t="s">
        <v>1108</v>
      </c>
      <c r="J248" s="6">
        <v>41123</v>
      </c>
      <c r="K248" s="13">
        <f>SUM(G248)</f>
        <v>20000</v>
      </c>
      <c r="L248" s="12"/>
    </row>
    <row r="249" spans="1:12" ht="42" customHeight="1">
      <c r="A249" s="4" t="s">
        <v>1013</v>
      </c>
      <c r="B249" s="9" t="s">
        <v>315</v>
      </c>
      <c r="C249" s="4" t="s">
        <v>598</v>
      </c>
      <c r="D249" s="4" t="s">
        <v>166</v>
      </c>
      <c r="E249" s="4" t="s">
        <v>549</v>
      </c>
      <c r="F249" s="9" t="s">
        <v>532</v>
      </c>
      <c r="G249" s="5">
        <v>1400</v>
      </c>
      <c r="H249" s="5">
        <v>33918</v>
      </c>
      <c r="I249" s="10" t="s">
        <v>1040</v>
      </c>
      <c r="J249" s="6">
        <v>41151</v>
      </c>
      <c r="K249" s="12"/>
      <c r="L249" s="12"/>
    </row>
    <row r="250" spans="1:12" ht="42" customHeight="1">
      <c r="A250" s="4" t="s">
        <v>1013</v>
      </c>
      <c r="B250" s="9" t="s">
        <v>315</v>
      </c>
      <c r="C250" s="4" t="s">
        <v>598</v>
      </c>
      <c r="D250" s="4" t="s">
        <v>166</v>
      </c>
      <c r="E250" s="4" t="s">
        <v>549</v>
      </c>
      <c r="F250" s="9" t="s">
        <v>532</v>
      </c>
      <c r="G250" s="5">
        <v>37645.87</v>
      </c>
      <c r="H250" s="5">
        <v>71564</v>
      </c>
      <c r="I250" s="10" t="s">
        <v>1040</v>
      </c>
      <c r="J250" s="6">
        <v>41159</v>
      </c>
      <c r="K250" s="13">
        <f>SUM(G249:G250)</f>
        <v>39045.87</v>
      </c>
      <c r="L250" s="12"/>
    </row>
    <row r="251" spans="1:12" ht="42" customHeight="1">
      <c r="A251" s="4" t="s">
        <v>1013</v>
      </c>
      <c r="B251" s="9" t="s">
        <v>769</v>
      </c>
      <c r="C251" s="4" t="s">
        <v>536</v>
      </c>
      <c r="D251" s="4" t="s">
        <v>273</v>
      </c>
      <c r="E251" s="4" t="s">
        <v>773</v>
      </c>
      <c r="F251" s="9" t="s">
        <v>947</v>
      </c>
      <c r="G251" s="5">
        <v>99629</v>
      </c>
      <c r="H251" s="5">
        <v>99629</v>
      </c>
      <c r="I251" s="10" t="s">
        <v>1105</v>
      </c>
      <c r="J251" s="6">
        <v>41148</v>
      </c>
      <c r="K251" s="12"/>
      <c r="L251" s="12"/>
    </row>
    <row r="252" spans="1:12" ht="42" customHeight="1">
      <c r="A252" s="4" t="s">
        <v>1013</v>
      </c>
      <c r="B252" s="9" t="s">
        <v>769</v>
      </c>
      <c r="C252" s="4" t="s">
        <v>938</v>
      </c>
      <c r="D252" s="4" t="s">
        <v>42</v>
      </c>
      <c r="E252" s="4" t="s">
        <v>406</v>
      </c>
      <c r="F252" s="9" t="s">
        <v>1010</v>
      </c>
      <c r="G252" s="5">
        <v>-681657</v>
      </c>
      <c r="H252" s="5">
        <v>218343</v>
      </c>
      <c r="I252" s="10" t="s">
        <v>1131</v>
      </c>
      <c r="J252" s="6">
        <v>41136</v>
      </c>
      <c r="K252" s="12"/>
      <c r="L252" s="12"/>
    </row>
    <row r="253" spans="1:12" ht="42" customHeight="1">
      <c r="A253" s="4" t="s">
        <v>1013</v>
      </c>
      <c r="B253" s="9" t="s">
        <v>769</v>
      </c>
      <c r="C253" s="4" t="s">
        <v>87</v>
      </c>
      <c r="D253" s="4" t="s">
        <v>492</v>
      </c>
      <c r="E253" s="4" t="s">
        <v>375</v>
      </c>
      <c r="F253" s="9" t="s">
        <v>921</v>
      </c>
      <c r="G253" s="5">
        <v>128325</v>
      </c>
      <c r="H253" s="5">
        <v>128325</v>
      </c>
      <c r="I253" s="10" t="s">
        <v>1061</v>
      </c>
      <c r="J253" s="6">
        <v>41114</v>
      </c>
      <c r="K253" s="12"/>
      <c r="L253" s="12"/>
    </row>
    <row r="254" spans="1:12" ht="42" customHeight="1">
      <c r="A254" s="4" t="s">
        <v>1013</v>
      </c>
      <c r="B254" s="9" t="s">
        <v>769</v>
      </c>
      <c r="C254" s="4" t="s">
        <v>327</v>
      </c>
      <c r="D254" s="4" t="s">
        <v>405</v>
      </c>
      <c r="E254" s="4" t="s">
        <v>680</v>
      </c>
      <c r="F254" s="9" t="s">
        <v>196</v>
      </c>
      <c r="G254" s="5">
        <v>49993</v>
      </c>
      <c r="H254" s="5">
        <v>49993</v>
      </c>
      <c r="I254" s="10" t="s">
        <v>1070</v>
      </c>
      <c r="J254" s="6">
        <v>41101</v>
      </c>
      <c r="K254" s="12"/>
      <c r="L254" s="12"/>
    </row>
    <row r="255" spans="1:12" ht="42" customHeight="1">
      <c r="A255" s="4" t="s">
        <v>1013</v>
      </c>
      <c r="B255" s="9" t="s">
        <v>769</v>
      </c>
      <c r="C255" s="4" t="s">
        <v>698</v>
      </c>
      <c r="D255" s="4" t="s">
        <v>839</v>
      </c>
      <c r="E255" s="11">
        <v>202731</v>
      </c>
      <c r="F255" s="9" t="s">
        <v>992</v>
      </c>
      <c r="G255" s="5">
        <v>55157</v>
      </c>
      <c r="H255" s="5">
        <v>55157</v>
      </c>
      <c r="I255" s="10" t="s">
        <v>1116</v>
      </c>
      <c r="J255" s="6">
        <v>41144</v>
      </c>
      <c r="K255" s="12"/>
      <c r="L255" s="12"/>
    </row>
    <row r="256" spans="1:12" ht="42" customHeight="1">
      <c r="A256" s="4" t="s">
        <v>1013</v>
      </c>
      <c r="B256" s="9" t="s">
        <v>769</v>
      </c>
      <c r="C256" s="4" t="s">
        <v>698</v>
      </c>
      <c r="D256" s="4" t="s">
        <v>622</v>
      </c>
      <c r="E256" s="4" t="s">
        <v>848</v>
      </c>
      <c r="F256" s="9" t="s">
        <v>882</v>
      </c>
      <c r="G256" s="5">
        <v>255000</v>
      </c>
      <c r="H256" s="5">
        <v>255000</v>
      </c>
      <c r="I256" s="10" t="s">
        <v>1087</v>
      </c>
      <c r="J256" s="6">
        <v>41177</v>
      </c>
      <c r="K256" s="12"/>
      <c r="L256" s="12"/>
    </row>
    <row r="257" spans="1:12" ht="42" customHeight="1">
      <c r="A257" s="4" t="s">
        <v>1013</v>
      </c>
      <c r="B257" s="9" t="s">
        <v>769</v>
      </c>
      <c r="C257" s="4" t="s">
        <v>322</v>
      </c>
      <c r="D257" s="4" t="s">
        <v>577</v>
      </c>
      <c r="E257" s="4" t="s">
        <v>946</v>
      </c>
      <c r="F257" s="9" t="s">
        <v>362</v>
      </c>
      <c r="G257" s="5">
        <v>85570</v>
      </c>
      <c r="H257" s="5">
        <v>85570</v>
      </c>
      <c r="I257" s="10" t="s">
        <v>1061</v>
      </c>
      <c r="J257" s="6">
        <v>41150</v>
      </c>
      <c r="K257" s="12"/>
      <c r="L257" s="12"/>
    </row>
    <row r="258" spans="1:12" ht="42" customHeight="1">
      <c r="A258" s="4" t="s">
        <v>1013</v>
      </c>
      <c r="B258" s="9" t="s">
        <v>769</v>
      </c>
      <c r="C258" s="4" t="s">
        <v>18</v>
      </c>
      <c r="D258" s="4" t="s">
        <v>827</v>
      </c>
      <c r="E258" s="4" t="s">
        <v>818</v>
      </c>
      <c r="F258" s="9" t="s">
        <v>104</v>
      </c>
      <c r="G258" s="5">
        <v>35700</v>
      </c>
      <c r="H258" s="5">
        <v>35700</v>
      </c>
      <c r="I258" s="10" t="s">
        <v>1061</v>
      </c>
      <c r="J258" s="6">
        <v>41128</v>
      </c>
      <c r="K258" s="12"/>
      <c r="L258" s="12"/>
    </row>
    <row r="259" spans="1:12" ht="42" customHeight="1">
      <c r="A259" s="4" t="s">
        <v>1013</v>
      </c>
      <c r="B259" s="9" t="s">
        <v>769</v>
      </c>
      <c r="C259" s="4" t="s">
        <v>18</v>
      </c>
      <c r="D259" s="4" t="s">
        <v>827</v>
      </c>
      <c r="E259" s="4" t="s">
        <v>795</v>
      </c>
      <c r="F259" s="9" t="s">
        <v>104</v>
      </c>
      <c r="G259" s="5">
        <v>63837</v>
      </c>
      <c r="H259" s="5">
        <v>63837</v>
      </c>
      <c r="I259" s="10" t="s">
        <v>1061</v>
      </c>
      <c r="J259" s="6">
        <v>41128</v>
      </c>
      <c r="K259" s="12"/>
      <c r="L259" s="12"/>
    </row>
    <row r="260" spans="1:12" ht="42" customHeight="1">
      <c r="A260" s="4" t="s">
        <v>1013</v>
      </c>
      <c r="B260" s="9" t="s">
        <v>769</v>
      </c>
      <c r="C260" s="4" t="s">
        <v>519</v>
      </c>
      <c r="D260" s="4" t="s">
        <v>948</v>
      </c>
      <c r="E260" s="4" t="s">
        <v>451</v>
      </c>
      <c r="F260" s="9" t="s">
        <v>59</v>
      </c>
      <c r="G260" s="5">
        <v>90000</v>
      </c>
      <c r="H260" s="5">
        <v>90000</v>
      </c>
      <c r="I260" s="10" t="s">
        <v>1052</v>
      </c>
      <c r="J260" s="6">
        <v>41164</v>
      </c>
      <c r="K260" s="12"/>
      <c r="L260" s="12"/>
    </row>
    <row r="261" spans="1:12" ht="42" customHeight="1">
      <c r="A261" s="4" t="s">
        <v>1013</v>
      </c>
      <c r="B261" s="9" t="s">
        <v>769</v>
      </c>
      <c r="C261" s="4" t="s">
        <v>519</v>
      </c>
      <c r="D261" s="4" t="s">
        <v>448</v>
      </c>
      <c r="E261" s="4" t="s">
        <v>136</v>
      </c>
      <c r="F261" s="9" t="s">
        <v>745</v>
      </c>
      <c r="G261" s="5">
        <v>50000</v>
      </c>
      <c r="H261" s="5">
        <v>50000</v>
      </c>
      <c r="I261" s="10" t="s">
        <v>1047</v>
      </c>
      <c r="J261" s="6">
        <v>41172</v>
      </c>
      <c r="K261" s="12"/>
      <c r="L261" s="12"/>
    </row>
    <row r="262" spans="1:12" ht="42" customHeight="1">
      <c r="A262" s="4" t="s">
        <v>1013</v>
      </c>
      <c r="B262" s="9" t="s">
        <v>769</v>
      </c>
      <c r="C262" s="4" t="s">
        <v>240</v>
      </c>
      <c r="D262" s="4" t="s">
        <v>522</v>
      </c>
      <c r="E262" s="4" t="s">
        <v>416</v>
      </c>
      <c r="F262" s="9" t="s">
        <v>875</v>
      </c>
      <c r="G262" s="5">
        <v>7925</v>
      </c>
      <c r="H262" s="5">
        <v>52065</v>
      </c>
      <c r="I262" s="10" t="s">
        <v>1061</v>
      </c>
      <c r="J262" s="6">
        <v>41141</v>
      </c>
      <c r="K262" s="12"/>
      <c r="L262" s="12"/>
    </row>
    <row r="263" spans="1:12" ht="42" customHeight="1">
      <c r="A263" s="4" t="s">
        <v>1013</v>
      </c>
      <c r="B263" s="9" t="s">
        <v>769</v>
      </c>
      <c r="C263" s="4" t="s">
        <v>215</v>
      </c>
      <c r="D263" s="4" t="s">
        <v>808</v>
      </c>
      <c r="E263" s="4" t="s">
        <v>434</v>
      </c>
      <c r="F263" s="9" t="s">
        <v>317</v>
      </c>
      <c r="G263" s="5">
        <v>59902</v>
      </c>
      <c r="H263" s="5">
        <v>59902</v>
      </c>
      <c r="I263" s="10" t="s">
        <v>1073</v>
      </c>
      <c r="J263" s="6">
        <v>41130</v>
      </c>
      <c r="K263" s="13">
        <f>SUM(G251:G263)</f>
        <v>299381</v>
      </c>
      <c r="L263" s="12"/>
    </row>
    <row r="264" spans="1:12" ht="42" customHeight="1">
      <c r="A264" s="4" t="s">
        <v>1013</v>
      </c>
      <c r="B264" s="9" t="s">
        <v>789</v>
      </c>
      <c r="C264" s="4" t="s">
        <v>864</v>
      </c>
      <c r="D264" s="4" t="s">
        <v>960</v>
      </c>
      <c r="E264" s="4" t="s">
        <v>424</v>
      </c>
      <c r="F264" s="9" t="s">
        <v>460</v>
      </c>
      <c r="G264" s="5">
        <v>45000</v>
      </c>
      <c r="H264" s="5">
        <v>45000</v>
      </c>
      <c r="I264" s="10" t="s">
        <v>1105</v>
      </c>
      <c r="J264" s="6">
        <v>41145</v>
      </c>
      <c r="K264" s="12"/>
      <c r="L264" s="12"/>
    </row>
    <row r="265" spans="1:12" ht="42" customHeight="1">
      <c r="A265" s="4" t="s">
        <v>1013</v>
      </c>
      <c r="B265" s="9" t="s">
        <v>789</v>
      </c>
      <c r="C265" s="4" t="s">
        <v>132</v>
      </c>
      <c r="D265" s="4" t="s">
        <v>664</v>
      </c>
      <c r="E265" s="4" t="s">
        <v>711</v>
      </c>
      <c r="F265" s="9" t="s">
        <v>869</v>
      </c>
      <c r="G265" s="5">
        <v>66580</v>
      </c>
      <c r="H265" s="5">
        <v>631055</v>
      </c>
      <c r="I265" s="10" t="s">
        <v>1087</v>
      </c>
      <c r="J265" s="6">
        <v>41158</v>
      </c>
      <c r="K265" s="12"/>
      <c r="L265" s="12"/>
    </row>
    <row r="266" spans="1:12" ht="42" customHeight="1">
      <c r="A266" s="4" t="s">
        <v>1013</v>
      </c>
      <c r="B266" s="9" t="s">
        <v>789</v>
      </c>
      <c r="C266" s="4" t="s">
        <v>132</v>
      </c>
      <c r="D266" s="4" t="s">
        <v>211</v>
      </c>
      <c r="E266" s="4" t="s">
        <v>933</v>
      </c>
      <c r="F266" s="9" t="s">
        <v>239</v>
      </c>
      <c r="G266" s="5">
        <v>99910</v>
      </c>
      <c r="H266" s="5">
        <v>99910</v>
      </c>
      <c r="I266" s="10" t="s">
        <v>1099</v>
      </c>
      <c r="J266" s="6">
        <v>41158</v>
      </c>
      <c r="K266" s="12"/>
      <c r="L266" s="12"/>
    </row>
    <row r="267" spans="1:12" ht="42" customHeight="1">
      <c r="A267" s="4" t="s">
        <v>1013</v>
      </c>
      <c r="B267" s="9" t="s">
        <v>789</v>
      </c>
      <c r="C267" s="4" t="s">
        <v>189</v>
      </c>
      <c r="D267" s="4" t="s">
        <v>11</v>
      </c>
      <c r="E267" s="4" t="s">
        <v>613</v>
      </c>
      <c r="F267" s="9" t="s">
        <v>224</v>
      </c>
      <c r="G267" s="5">
        <v>75119</v>
      </c>
      <c r="H267" s="5">
        <v>618379</v>
      </c>
      <c r="I267" s="10" t="s">
        <v>1061</v>
      </c>
      <c r="J267" s="6">
        <v>41144</v>
      </c>
      <c r="K267" s="12"/>
      <c r="L267" s="12"/>
    </row>
    <row r="268" spans="1:12" ht="42" customHeight="1">
      <c r="A268" s="4" t="s">
        <v>1013</v>
      </c>
      <c r="B268" s="9" t="s">
        <v>789</v>
      </c>
      <c r="C268" s="4" t="s">
        <v>717</v>
      </c>
      <c r="D268" s="4" t="s">
        <v>884</v>
      </c>
      <c r="E268" s="4" t="s">
        <v>352</v>
      </c>
      <c r="F268" s="9" t="s">
        <v>895</v>
      </c>
      <c r="G268" s="5">
        <v>300000</v>
      </c>
      <c r="H268" s="5">
        <v>400000</v>
      </c>
      <c r="I268" s="10" t="s">
        <v>1129</v>
      </c>
      <c r="J268" s="6">
        <v>41127</v>
      </c>
      <c r="K268" s="12"/>
      <c r="L268" s="12"/>
    </row>
    <row r="269" spans="1:12" ht="42" customHeight="1">
      <c r="A269" s="4" t="s">
        <v>1013</v>
      </c>
      <c r="B269" s="9" t="s">
        <v>789</v>
      </c>
      <c r="C269" s="4" t="s">
        <v>146</v>
      </c>
      <c r="D269" s="4" t="s">
        <v>113</v>
      </c>
      <c r="E269" s="4" t="s">
        <v>122</v>
      </c>
      <c r="F269" s="9" t="s">
        <v>689</v>
      </c>
      <c r="G269" s="5">
        <v>126000</v>
      </c>
      <c r="H269" s="5">
        <v>126000</v>
      </c>
      <c r="I269" s="10" t="s">
        <v>1115</v>
      </c>
      <c r="J269" s="6">
        <v>41120</v>
      </c>
      <c r="K269" s="12"/>
      <c r="L269" s="12"/>
    </row>
    <row r="270" spans="1:12" ht="42" customHeight="1">
      <c r="A270" s="4" t="s">
        <v>1013</v>
      </c>
      <c r="B270" s="9" t="s">
        <v>789</v>
      </c>
      <c r="C270" s="4" t="s">
        <v>255</v>
      </c>
      <c r="D270" s="4" t="s">
        <v>97</v>
      </c>
      <c r="E270" s="4" t="s">
        <v>441</v>
      </c>
      <c r="F270" s="9" t="s">
        <v>940</v>
      </c>
      <c r="G270" s="5">
        <v>50463</v>
      </c>
      <c r="H270" s="5">
        <v>306383</v>
      </c>
      <c r="I270" s="10" t="s">
        <v>1096</v>
      </c>
      <c r="J270" s="6">
        <v>41100</v>
      </c>
      <c r="K270" s="13">
        <f>SUM(G264:G270)</f>
        <v>763072</v>
      </c>
      <c r="L270" s="12"/>
    </row>
    <row r="271" spans="1:12" ht="42" customHeight="1">
      <c r="A271" s="4" t="s">
        <v>1013</v>
      </c>
      <c r="B271" s="9" t="s">
        <v>282</v>
      </c>
      <c r="C271" s="4" t="s">
        <v>288</v>
      </c>
      <c r="D271" s="4" t="s">
        <v>219</v>
      </c>
      <c r="E271" s="4" t="s">
        <v>90</v>
      </c>
      <c r="F271" s="9" t="s">
        <v>616</v>
      </c>
      <c r="G271" s="5">
        <v>5000</v>
      </c>
      <c r="H271" s="5">
        <v>5000</v>
      </c>
      <c r="I271" s="10" t="s">
        <v>1120</v>
      </c>
      <c r="J271" s="6">
        <v>41101</v>
      </c>
      <c r="K271" s="12"/>
      <c r="L271" s="12"/>
    </row>
    <row r="272" spans="1:12" ht="42" customHeight="1">
      <c r="A272" s="4" t="s">
        <v>1013</v>
      </c>
      <c r="B272" s="9" t="s">
        <v>282</v>
      </c>
      <c r="C272" s="4" t="s">
        <v>801</v>
      </c>
      <c r="D272" s="4" t="s">
        <v>856</v>
      </c>
      <c r="E272" s="4" t="s">
        <v>455</v>
      </c>
      <c r="F272" s="9" t="s">
        <v>307</v>
      </c>
      <c r="G272" s="5">
        <v>60472</v>
      </c>
      <c r="H272" s="5">
        <v>118470</v>
      </c>
      <c r="I272" s="10" t="s">
        <v>1105</v>
      </c>
      <c r="J272" s="6">
        <v>41129</v>
      </c>
      <c r="K272" s="12"/>
      <c r="L272" s="12"/>
    </row>
    <row r="273" spans="1:12" ht="42" customHeight="1">
      <c r="A273" s="4" t="s">
        <v>1013</v>
      </c>
      <c r="B273" s="9" t="s">
        <v>282</v>
      </c>
      <c r="C273" s="4" t="s">
        <v>800</v>
      </c>
      <c r="D273" s="4" t="s">
        <v>26</v>
      </c>
      <c r="E273" s="4" t="s">
        <v>538</v>
      </c>
      <c r="F273" s="9" t="s">
        <v>873</v>
      </c>
      <c r="G273" s="5">
        <v>49953</v>
      </c>
      <c r="H273" s="5">
        <v>49953</v>
      </c>
      <c r="I273" s="10" t="s">
        <v>1105</v>
      </c>
      <c r="J273" s="6">
        <v>41172</v>
      </c>
      <c r="K273" s="12"/>
      <c r="L273" s="12"/>
    </row>
    <row r="274" spans="1:12" ht="42" customHeight="1">
      <c r="A274" s="4" t="s">
        <v>1013</v>
      </c>
      <c r="B274" s="9" t="s">
        <v>282</v>
      </c>
      <c r="C274" s="4" t="s">
        <v>33</v>
      </c>
      <c r="D274" s="4" t="s">
        <v>54</v>
      </c>
      <c r="E274" s="4" t="s">
        <v>141</v>
      </c>
      <c r="F274" s="9" t="s">
        <v>479</v>
      </c>
      <c r="G274" s="5">
        <v>248784</v>
      </c>
      <c r="H274" s="5">
        <v>248784</v>
      </c>
      <c r="I274" s="10" t="s">
        <v>1033</v>
      </c>
      <c r="J274" s="6">
        <v>41180</v>
      </c>
      <c r="K274" s="12"/>
      <c r="L274" s="12"/>
    </row>
    <row r="275" spans="1:12" ht="42" customHeight="1">
      <c r="A275" s="4" t="s">
        <v>1013</v>
      </c>
      <c r="B275" s="9" t="s">
        <v>282</v>
      </c>
      <c r="C275" s="4" t="s">
        <v>657</v>
      </c>
      <c r="D275" s="4" t="s">
        <v>863</v>
      </c>
      <c r="E275" s="4" t="s">
        <v>367</v>
      </c>
      <c r="F275" s="9" t="s">
        <v>454</v>
      </c>
      <c r="G275" s="5">
        <v>95173</v>
      </c>
      <c r="H275" s="5">
        <v>122972</v>
      </c>
      <c r="I275" s="10" t="s">
        <v>1099</v>
      </c>
      <c r="J275" s="6">
        <v>41162</v>
      </c>
      <c r="K275" s="12"/>
      <c r="L275" s="12"/>
    </row>
    <row r="276" spans="1:12" ht="42" customHeight="1">
      <c r="A276" s="4" t="s">
        <v>1013</v>
      </c>
      <c r="B276" s="9" t="s">
        <v>282</v>
      </c>
      <c r="C276" s="4" t="s">
        <v>655</v>
      </c>
      <c r="D276" s="4" t="s">
        <v>879</v>
      </c>
      <c r="E276" s="4" t="s">
        <v>828</v>
      </c>
      <c r="F276" s="9" t="s">
        <v>225</v>
      </c>
      <c r="G276" s="5">
        <v>75000</v>
      </c>
      <c r="H276" s="5">
        <v>75000</v>
      </c>
      <c r="I276" s="10" t="s">
        <v>1047</v>
      </c>
      <c r="J276" s="6">
        <v>41165</v>
      </c>
      <c r="K276" s="12"/>
      <c r="L276" s="12"/>
    </row>
    <row r="277" spans="1:12" ht="42" customHeight="1">
      <c r="A277" s="4" t="s">
        <v>1013</v>
      </c>
      <c r="B277" s="9" t="s">
        <v>282</v>
      </c>
      <c r="C277" s="4" t="s">
        <v>661</v>
      </c>
      <c r="D277" s="4" t="s">
        <v>192</v>
      </c>
      <c r="E277" s="4" t="s">
        <v>649</v>
      </c>
      <c r="F277" s="9" t="s">
        <v>707</v>
      </c>
      <c r="G277" s="5">
        <v>27850</v>
      </c>
      <c r="H277" s="5">
        <v>279800</v>
      </c>
      <c r="I277" s="10" t="s">
        <v>1061</v>
      </c>
      <c r="J277" s="6">
        <v>41123</v>
      </c>
      <c r="K277" s="12"/>
      <c r="L277" s="12"/>
    </row>
    <row r="278" spans="1:12" ht="42" customHeight="1">
      <c r="A278" s="4" t="s">
        <v>1013</v>
      </c>
      <c r="B278" s="9" t="s">
        <v>279</v>
      </c>
      <c r="C278" s="4" t="s">
        <v>939</v>
      </c>
      <c r="D278" s="4" t="s">
        <v>666</v>
      </c>
      <c r="E278" s="4" t="s">
        <v>634</v>
      </c>
      <c r="F278" s="9" t="s">
        <v>885</v>
      </c>
      <c r="G278" s="5">
        <v>9800</v>
      </c>
      <c r="H278" s="5">
        <v>738633</v>
      </c>
      <c r="I278" s="10" t="s">
        <v>1098</v>
      </c>
      <c r="J278" s="6">
        <v>41149</v>
      </c>
      <c r="K278" s="12"/>
      <c r="L278" s="12"/>
    </row>
    <row r="279" spans="1:12" ht="42" customHeight="1">
      <c r="A279" s="4" t="s">
        <v>1013</v>
      </c>
      <c r="B279" s="9" t="s">
        <v>279</v>
      </c>
      <c r="C279" s="4" t="s">
        <v>939</v>
      </c>
      <c r="D279" s="4" t="s">
        <v>666</v>
      </c>
      <c r="E279" s="4" t="s">
        <v>634</v>
      </c>
      <c r="F279" s="9" t="s">
        <v>885</v>
      </c>
      <c r="G279" s="5">
        <v>5000</v>
      </c>
      <c r="H279" s="5">
        <v>743633</v>
      </c>
      <c r="I279" s="10" t="s">
        <v>1098</v>
      </c>
      <c r="J279" s="6">
        <v>41157</v>
      </c>
      <c r="K279" s="12"/>
      <c r="L279" s="12"/>
    </row>
    <row r="280" spans="1:12" ht="42" customHeight="1">
      <c r="A280" s="4" t="s">
        <v>1013</v>
      </c>
      <c r="B280" s="9" t="s">
        <v>282</v>
      </c>
      <c r="C280" s="4" t="s">
        <v>433</v>
      </c>
      <c r="D280" s="4" t="s">
        <v>812</v>
      </c>
      <c r="E280" s="4" t="s">
        <v>183</v>
      </c>
      <c r="F280" s="9" t="s">
        <v>184</v>
      </c>
      <c r="G280" s="5">
        <v>43000</v>
      </c>
      <c r="H280" s="5">
        <v>43000</v>
      </c>
      <c r="I280" s="10" t="s">
        <v>1105</v>
      </c>
      <c r="J280" s="6">
        <v>41162</v>
      </c>
      <c r="K280" s="12"/>
      <c r="L280" s="12"/>
    </row>
    <row r="281" spans="1:12" ht="42" customHeight="1">
      <c r="A281" s="4" t="s">
        <v>1013</v>
      </c>
      <c r="B281" s="9" t="s">
        <v>282</v>
      </c>
      <c r="C281" s="4" t="s">
        <v>586</v>
      </c>
      <c r="D281" s="4" t="s">
        <v>72</v>
      </c>
      <c r="E281" s="4" t="s">
        <v>971</v>
      </c>
      <c r="F281" s="9" t="s">
        <v>165</v>
      </c>
      <c r="G281" s="5">
        <v>50000</v>
      </c>
      <c r="H281" s="5">
        <v>50000</v>
      </c>
      <c r="I281" s="10" t="s">
        <v>1058</v>
      </c>
      <c r="J281" s="6">
        <v>41113</v>
      </c>
      <c r="K281" s="12"/>
      <c r="L281" s="12"/>
    </row>
    <row r="282" spans="1:12" ht="42" customHeight="1">
      <c r="A282" s="4" t="s">
        <v>1013</v>
      </c>
      <c r="B282" s="9" t="s">
        <v>282</v>
      </c>
      <c r="C282" s="4" t="s">
        <v>44</v>
      </c>
      <c r="D282" s="4" t="s">
        <v>17</v>
      </c>
      <c r="E282" s="4" t="s">
        <v>702</v>
      </c>
      <c r="F282" s="9" t="s">
        <v>636</v>
      </c>
      <c r="G282" s="5">
        <v>152000</v>
      </c>
      <c r="H282" s="5">
        <v>152000</v>
      </c>
      <c r="I282" s="10" t="s">
        <v>1139</v>
      </c>
      <c r="J282" s="6">
        <v>41123</v>
      </c>
      <c r="K282" s="13">
        <f>SUM(G271:G282)</f>
        <v>822032</v>
      </c>
      <c r="L282" s="12"/>
    </row>
    <row r="283" spans="1:12" ht="42" customHeight="1">
      <c r="A283" s="4" t="s">
        <v>1013</v>
      </c>
      <c r="B283" s="9" t="s">
        <v>840</v>
      </c>
      <c r="C283" s="4" t="s">
        <v>851</v>
      </c>
      <c r="D283" s="4" t="s">
        <v>764</v>
      </c>
      <c r="E283" s="4" t="s">
        <v>294</v>
      </c>
      <c r="F283" s="9" t="s">
        <v>1166</v>
      </c>
      <c r="G283" s="5">
        <v>100000</v>
      </c>
      <c r="H283" s="5">
        <v>100000</v>
      </c>
      <c r="I283" s="10" t="s">
        <v>1049</v>
      </c>
      <c r="J283" s="6">
        <v>41129</v>
      </c>
      <c r="K283" s="12"/>
      <c r="L283" s="12"/>
    </row>
    <row r="284" spans="1:12" ht="42" customHeight="1">
      <c r="A284" s="4" t="s">
        <v>1013</v>
      </c>
      <c r="B284" s="9" t="s">
        <v>840</v>
      </c>
      <c r="C284" s="4" t="s">
        <v>296</v>
      </c>
      <c r="D284" s="4" t="s">
        <v>498</v>
      </c>
      <c r="E284" s="4" t="s">
        <v>285</v>
      </c>
      <c r="F284" s="9" t="s">
        <v>387</v>
      </c>
      <c r="G284" s="5">
        <v>150000</v>
      </c>
      <c r="H284" s="5">
        <v>450000</v>
      </c>
      <c r="I284" s="10" t="s">
        <v>1074</v>
      </c>
      <c r="J284" s="6">
        <v>41163</v>
      </c>
      <c r="K284" s="13">
        <f>SUM(G283:G284)</f>
        <v>250000</v>
      </c>
      <c r="L284" s="12"/>
    </row>
    <row r="285" spans="1:12" ht="42" customHeight="1">
      <c r="A285" s="4" t="s">
        <v>1013</v>
      </c>
      <c r="B285" s="9" t="s">
        <v>597</v>
      </c>
      <c r="C285" s="4" t="s">
        <v>617</v>
      </c>
      <c r="D285" s="4" t="s">
        <v>802</v>
      </c>
      <c r="E285" s="4" t="s">
        <v>500</v>
      </c>
      <c r="F285" s="9" t="s">
        <v>505</v>
      </c>
      <c r="G285" s="5">
        <v>210200</v>
      </c>
      <c r="H285" s="5">
        <v>210200</v>
      </c>
      <c r="I285" s="10" t="s">
        <v>1061</v>
      </c>
      <c r="J285" s="6">
        <v>41150</v>
      </c>
      <c r="K285" s="12"/>
      <c r="L285" s="12"/>
    </row>
    <row r="286" spans="1:12" ht="42" customHeight="1">
      <c r="A286" s="4" t="s">
        <v>1013</v>
      </c>
      <c r="B286" s="9" t="s">
        <v>597</v>
      </c>
      <c r="C286" s="4" t="s">
        <v>999</v>
      </c>
      <c r="D286" s="4" t="s">
        <v>855</v>
      </c>
      <c r="E286" s="4" t="s">
        <v>274</v>
      </c>
      <c r="F286" s="9" t="s">
        <v>506</v>
      </c>
      <c r="G286" s="5">
        <v>260000</v>
      </c>
      <c r="H286" s="5">
        <v>260000</v>
      </c>
      <c r="I286" s="10" t="s">
        <v>1061</v>
      </c>
      <c r="J286" s="6">
        <v>41165</v>
      </c>
      <c r="K286" s="13">
        <f>SUM(G285:G286)</f>
        <v>470200</v>
      </c>
      <c r="L286" s="12"/>
    </row>
    <row r="287" spans="1:12" ht="42" customHeight="1">
      <c r="A287" s="4" t="s">
        <v>1013</v>
      </c>
      <c r="B287" s="9" t="s">
        <v>48</v>
      </c>
      <c r="C287" s="4" t="s">
        <v>415</v>
      </c>
      <c r="D287" s="4" t="s">
        <v>686</v>
      </c>
      <c r="E287" s="4" t="s">
        <v>637</v>
      </c>
      <c r="F287" s="9" t="s">
        <v>91</v>
      </c>
      <c r="G287" s="5">
        <v>58663</v>
      </c>
      <c r="H287" s="5">
        <v>129177</v>
      </c>
      <c r="I287" s="10" t="s">
        <v>1097</v>
      </c>
      <c r="J287" s="6">
        <v>41162</v>
      </c>
      <c r="K287" s="13">
        <f>SUM(G287)</f>
        <v>58663</v>
      </c>
      <c r="L287" s="13">
        <f>SUM(G243:G287)</f>
        <v>3560600.81</v>
      </c>
    </row>
    <row r="288" spans="1:12" s="7" customFormat="1" ht="42" customHeight="1">
      <c r="A288" s="30" t="s">
        <v>1225</v>
      </c>
      <c r="B288" s="30"/>
      <c r="C288" s="30"/>
      <c r="D288" s="30"/>
      <c r="E288" s="30"/>
      <c r="F288" s="33" t="s">
        <v>1155</v>
      </c>
      <c r="G288" s="34">
        <f>SUM(G2:G287)</f>
        <v>27504089.12</v>
      </c>
      <c r="H288" s="30"/>
      <c r="I288" s="30"/>
      <c r="J288" s="35"/>
      <c r="K288" s="34"/>
      <c r="L288" s="34"/>
    </row>
    <row r="289" spans="1:12" ht="25.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29"/>
      <c r="K289" s="30"/>
      <c r="L289" s="30"/>
    </row>
    <row r="291" spans="1:12" ht="13.5">
      <c r="A291" s="32" t="s">
        <v>1154</v>
      </c>
      <c r="B291" s="31"/>
      <c r="C291" s="31"/>
      <c r="D291" s="31"/>
      <c r="E291" s="31"/>
      <c r="F291" s="31"/>
      <c r="G291" s="31"/>
      <c r="H291" s="31"/>
      <c r="I291" s="31"/>
      <c r="J291" s="29"/>
      <c r="K291" s="30"/>
      <c r="L291" s="30"/>
    </row>
    <row r="292" spans="1:12" ht="42" customHeight="1">
      <c r="A292" s="10" t="s">
        <v>1015</v>
      </c>
      <c r="B292" s="11" t="s">
        <v>436</v>
      </c>
      <c r="C292" s="4" t="s">
        <v>752</v>
      </c>
      <c r="D292" s="4" t="s">
        <v>865</v>
      </c>
      <c r="E292" s="4" t="s">
        <v>919</v>
      </c>
      <c r="F292" s="11" t="s">
        <v>376</v>
      </c>
      <c r="G292" s="5">
        <v>6872</v>
      </c>
      <c r="H292" s="5">
        <v>823467</v>
      </c>
      <c r="I292" s="4" t="s">
        <v>1040</v>
      </c>
      <c r="J292" s="6">
        <v>41136</v>
      </c>
      <c r="K292" s="12"/>
      <c r="L292" s="12"/>
    </row>
    <row r="293" spans="1:12" ht="42" customHeight="1">
      <c r="A293" s="4" t="s">
        <v>1017</v>
      </c>
      <c r="B293" s="11" t="s">
        <v>23</v>
      </c>
      <c r="C293" s="4" t="s">
        <v>306</v>
      </c>
      <c r="D293" s="4" t="s">
        <v>101</v>
      </c>
      <c r="E293" s="4" t="s">
        <v>130</v>
      </c>
      <c r="F293" s="9" t="s">
        <v>15</v>
      </c>
      <c r="G293" s="5">
        <v>14100</v>
      </c>
      <c r="H293" s="5">
        <v>28200</v>
      </c>
      <c r="I293" s="4" t="s">
        <v>1040</v>
      </c>
      <c r="J293" s="6">
        <v>41113</v>
      </c>
      <c r="K293" s="12"/>
      <c r="L293" s="12"/>
    </row>
    <row r="294" spans="1:12" ht="42" customHeight="1">
      <c r="A294" s="4" t="s">
        <v>1024</v>
      </c>
      <c r="B294" s="11" t="s">
        <v>501</v>
      </c>
      <c r="C294" s="4" t="s">
        <v>726</v>
      </c>
      <c r="D294" s="4" t="s">
        <v>21</v>
      </c>
      <c r="E294" s="4" t="s">
        <v>820</v>
      </c>
      <c r="F294" s="11" t="s">
        <v>232</v>
      </c>
      <c r="G294" s="5">
        <v>131935</v>
      </c>
      <c r="H294" s="5">
        <v>839557</v>
      </c>
      <c r="I294" s="4" t="s">
        <v>1040</v>
      </c>
      <c r="J294" s="6">
        <v>41102</v>
      </c>
      <c r="K294" s="12"/>
      <c r="L294" s="12"/>
    </row>
    <row r="295" spans="1:12" ht="42" customHeight="1">
      <c r="A295" s="4" t="s">
        <v>1024</v>
      </c>
      <c r="B295" s="11" t="s">
        <v>501</v>
      </c>
      <c r="C295" s="4" t="s">
        <v>418</v>
      </c>
      <c r="D295" s="4" t="s">
        <v>543</v>
      </c>
      <c r="E295" s="4" t="s">
        <v>645</v>
      </c>
      <c r="F295" s="11" t="s">
        <v>968</v>
      </c>
      <c r="G295" s="5">
        <v>2108450</v>
      </c>
      <c r="H295" s="5">
        <v>12918775</v>
      </c>
      <c r="I295" s="4" t="s">
        <v>1040</v>
      </c>
      <c r="J295" s="6">
        <v>41102</v>
      </c>
      <c r="K295" s="12"/>
      <c r="L295" s="12"/>
    </row>
    <row r="296" spans="1:12" ht="42" customHeight="1">
      <c r="A296" s="4" t="s">
        <v>1024</v>
      </c>
      <c r="B296" s="11" t="s">
        <v>501</v>
      </c>
      <c r="C296" s="4" t="s">
        <v>418</v>
      </c>
      <c r="D296" s="4"/>
      <c r="E296" s="4" t="s">
        <v>271</v>
      </c>
      <c r="F296" s="11" t="s">
        <v>898</v>
      </c>
      <c r="G296" s="5">
        <v>350000</v>
      </c>
      <c r="H296" s="5">
        <v>1979050</v>
      </c>
      <c r="I296" s="4" t="s">
        <v>1040</v>
      </c>
      <c r="J296" s="6">
        <v>41102</v>
      </c>
      <c r="K296" s="12"/>
      <c r="L296" s="12"/>
    </row>
    <row r="297" spans="1:12" ht="42" customHeight="1">
      <c r="A297" s="4" t="s">
        <v>1024</v>
      </c>
      <c r="B297" s="11" t="s">
        <v>501</v>
      </c>
      <c r="C297" s="4" t="s">
        <v>418</v>
      </c>
      <c r="D297" s="4" t="s">
        <v>351</v>
      </c>
      <c r="E297" s="4" t="s">
        <v>335</v>
      </c>
      <c r="F297" s="11" t="s">
        <v>897</v>
      </c>
      <c r="G297" s="5">
        <v>113033</v>
      </c>
      <c r="H297" s="5">
        <v>203033</v>
      </c>
      <c r="I297" s="4" t="s">
        <v>1040</v>
      </c>
      <c r="J297" s="6">
        <v>41144</v>
      </c>
      <c r="K297" s="12"/>
      <c r="L297" s="12"/>
    </row>
    <row r="298" spans="1:12" ht="42" customHeight="1">
      <c r="A298" s="4" t="s">
        <v>813</v>
      </c>
      <c r="B298" s="11" t="s">
        <v>815</v>
      </c>
      <c r="C298" s="4" t="s">
        <v>520</v>
      </c>
      <c r="D298" s="4" t="s">
        <v>639</v>
      </c>
      <c r="E298" s="4" t="s">
        <v>556</v>
      </c>
      <c r="F298" s="11" t="s">
        <v>569</v>
      </c>
      <c r="G298" s="5">
        <v>371553</v>
      </c>
      <c r="H298" s="5">
        <v>2371553</v>
      </c>
      <c r="I298" s="4" t="s">
        <v>1040</v>
      </c>
      <c r="J298" s="6">
        <v>41141</v>
      </c>
      <c r="K298" s="12"/>
      <c r="L298" s="12"/>
    </row>
    <row r="299" spans="1:12" ht="42" customHeight="1">
      <c r="A299" s="4" t="s">
        <v>1013</v>
      </c>
      <c r="B299" s="11" t="s">
        <v>769</v>
      </c>
      <c r="C299" s="4" t="s">
        <v>877</v>
      </c>
      <c r="D299" s="4" t="s">
        <v>109</v>
      </c>
      <c r="E299" s="4" t="s">
        <v>866</v>
      </c>
      <c r="F299" s="9" t="s">
        <v>466</v>
      </c>
      <c r="G299" s="5">
        <v>12013</v>
      </c>
      <c r="H299" s="5">
        <v>22524</v>
      </c>
      <c r="I299" s="4" t="s">
        <v>1040</v>
      </c>
      <c r="J299" s="6">
        <v>41115</v>
      </c>
      <c r="K299" s="12"/>
      <c r="L299" s="12"/>
    </row>
    <row r="300" spans="1:12" ht="42" customHeight="1">
      <c r="A300" s="4" t="s">
        <v>1013</v>
      </c>
      <c r="B300" s="11" t="s">
        <v>160</v>
      </c>
      <c r="C300" s="4" t="s">
        <v>369</v>
      </c>
      <c r="D300" s="4"/>
      <c r="E300" s="4" t="s">
        <v>771</v>
      </c>
      <c r="F300" s="11" t="s">
        <v>142</v>
      </c>
      <c r="G300" s="5">
        <v>500000</v>
      </c>
      <c r="H300" s="5">
        <v>1981117</v>
      </c>
      <c r="I300" s="4" t="s">
        <v>1040</v>
      </c>
      <c r="J300" s="6">
        <v>41115</v>
      </c>
      <c r="K300" s="12"/>
      <c r="L300" s="12"/>
    </row>
  </sheetData>
  <sheetProtection/>
  <printOptions/>
  <pageMargins left="0.25" right="0.25" top="0.5" bottom="0.5" header="0.3" footer="0.3"/>
  <pageSetup horizontalDpi="600" verticalDpi="600" orientation="landscape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Boshra Zawawi</cp:lastModifiedBy>
  <cp:lastPrinted>2012-10-24T19:50:26Z</cp:lastPrinted>
  <dcterms:created xsi:type="dcterms:W3CDTF">2012-10-15T13:56:29Z</dcterms:created>
  <dcterms:modified xsi:type="dcterms:W3CDTF">2013-03-05T00:39:30Z</dcterms:modified>
  <cp:category/>
  <cp:version/>
  <cp:contentType/>
  <cp:contentStatus/>
</cp:coreProperties>
</file>