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New Increments and Awards" sheetId="1" r:id="rId1"/>
  </sheets>
  <definedNames>
    <definedName name="AUTO_OPEN">'Macro1'!$B$1</definedName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2">'Macro1'!$A$81</definedName>
    <definedName name="Macro3">'Macro1'!$A$88</definedName>
    <definedName name="Macro4">'Macro1'!$A$95</definedName>
    <definedName name="Macro5">'Macro1'!$A$102</definedName>
    <definedName name="Macro6">'Macro1'!$A$109</definedName>
    <definedName name="Macro7">'Macro1'!$A$116</definedName>
    <definedName name="Macro8">'Macro1'!$A$123</definedName>
    <definedName name="Macro9">'Macro1'!$A$130</definedName>
    <definedName name="Recover">'Macro1'!$A$137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<sst xmlns="http://schemas.openxmlformats.org/spreadsheetml/2006/main" count="1832" uniqueCount="1071">
  <si>
    <t>Award Number</t>
  </si>
  <si>
    <t>Award Seq No.</t>
  </si>
  <si>
    <t>Division</t>
  </si>
  <si>
    <t>Sponsor</t>
  </si>
  <si>
    <t>Funding Date</t>
  </si>
  <si>
    <t>007077-001</t>
  </si>
  <si>
    <t>History and Art History</t>
  </si>
  <si>
    <t xml:space="preserve">MANUEL-SCOTT, WENDI </t>
  </si>
  <si>
    <t>110935</t>
  </si>
  <si>
    <t>One Hundred Years of African American Life &amp; Leadership in Falls Church, Virginia</t>
  </si>
  <si>
    <t>National Trust for Historical Preservation</t>
  </si>
  <si>
    <t>006209-001</t>
  </si>
  <si>
    <t xml:space="preserve">SPP                 </t>
  </si>
  <si>
    <t>Mason Enterprise Center</t>
  </si>
  <si>
    <t>JOHNSON, WALLACE</t>
  </si>
  <si>
    <t>110749</t>
  </si>
  <si>
    <t>Honeywell Aerospace-CPI Manufacturing</t>
  </si>
  <si>
    <t>Honeywell</t>
  </si>
  <si>
    <t>US Army</t>
  </si>
  <si>
    <t>006098-001</t>
  </si>
  <si>
    <t>Electrical Computer Engineering</t>
  </si>
  <si>
    <t>SIKDAR, SIDDHARTHA</t>
  </si>
  <si>
    <t>110034</t>
  </si>
  <si>
    <t>National Institutes of Health</t>
  </si>
  <si>
    <t>005882-001</t>
  </si>
  <si>
    <t>Public Policy Institute</t>
  </si>
  <si>
    <t>HAYNES, KINGSLEY E.</t>
  </si>
  <si>
    <t>109286</t>
  </si>
  <si>
    <t>Evidence-Based Assessment Tool to Enhance National and International Space Medicine Policy Formulation Process</t>
  </si>
  <si>
    <t>National Aeronautics &amp; Space Administration (NASA)</t>
  </si>
  <si>
    <t>007074-001</t>
  </si>
  <si>
    <t xml:space="preserve">ADMN                </t>
  </si>
  <si>
    <t>Administration</t>
  </si>
  <si>
    <t>STORM, LENNA</t>
  </si>
  <si>
    <t>111743</t>
  </si>
  <si>
    <t>Fellowship: GMU Natural Resource Inventory Project (Lauren Peery)</t>
  </si>
  <si>
    <t>National Wildlife Federation</t>
  </si>
  <si>
    <t>007073-001</t>
  </si>
  <si>
    <t xml:space="preserve">Law                 </t>
  </si>
  <si>
    <t>Law School</t>
  </si>
  <si>
    <t>KICKLIGHTER, MICK</t>
  </si>
  <si>
    <t>HDQA G3/5/7 TAT 834 Analysis and Research Support PO #3</t>
  </si>
  <si>
    <t>Native Hawaiian Veterans, LLC</t>
  </si>
  <si>
    <t>007088-001</t>
  </si>
  <si>
    <t>Ctr for Applied Proteomics</t>
  </si>
  <si>
    <t>LIOTTA, LANCE</t>
  </si>
  <si>
    <t>ISS/MOU/Translational Research</t>
  </si>
  <si>
    <t>Istituto Superiore di Sanita</t>
  </si>
  <si>
    <t>007084-001</t>
  </si>
  <si>
    <t>SCHEINFELDT, THOMAS</t>
  </si>
  <si>
    <t>11004A</t>
  </si>
  <si>
    <t>Saving America's Treasures: The September 11 Digital Archives</t>
  </si>
  <si>
    <t>National Park Service</t>
  </si>
  <si>
    <t>007086-001</t>
  </si>
  <si>
    <t xml:space="preserve">CHHS                </t>
  </si>
  <si>
    <t>Ctr for Health Policy Research &amp; Ethics</t>
  </si>
  <si>
    <t>NICHOLS, LEN</t>
  </si>
  <si>
    <t>111962</t>
  </si>
  <si>
    <t>Virginia Health Reform Initiative -- Health Benefits Exchange Planning</t>
  </si>
  <si>
    <t>Fairfax County</t>
  </si>
  <si>
    <t>007081-001</t>
  </si>
  <si>
    <t>AYDIN, CEMIL</t>
  </si>
  <si>
    <t>NEH/Legacies of Muslim Societies</t>
  </si>
  <si>
    <t>National Endowment for the Humanities</t>
  </si>
  <si>
    <t>007087-001</t>
  </si>
  <si>
    <t>ROSENBERG, JESSICA</t>
  </si>
  <si>
    <t>111045</t>
  </si>
  <si>
    <t>Space Telescope Science Institute</t>
  </si>
  <si>
    <t>007085-001</t>
  </si>
  <si>
    <t>GAFFNEY, KATHLEEN F.</t>
  </si>
  <si>
    <t>111602</t>
  </si>
  <si>
    <t>Advanced Education Nursing Traineeship (AENT) Program Proposal</t>
  </si>
  <si>
    <t>Health Resources &amp; Services Administration (HRSA)</t>
  </si>
  <si>
    <t>007089-001</t>
  </si>
  <si>
    <t>Earth Observ and Space Ctr</t>
  </si>
  <si>
    <t>QU, JIANHE JOHN</t>
  </si>
  <si>
    <t>111281</t>
  </si>
  <si>
    <t>ESTC/COS/GMU World Meteorology Organization (WMO) WAMIS Support (Hardware)</t>
  </si>
  <si>
    <t>World Meteorological Organization</t>
  </si>
  <si>
    <t>006991-001</t>
  </si>
  <si>
    <t>005743-001</t>
  </si>
  <si>
    <t>BILITZA, DIETER</t>
  </si>
  <si>
    <t>109266</t>
  </si>
  <si>
    <t>ROSES: A Quantitative Description of Ionospheric Variability for the International Reference Ionosphere (IRI): on Average and in Real-time</t>
  </si>
  <si>
    <t>005109-001</t>
  </si>
  <si>
    <t>BECKER, PETER A.</t>
  </si>
  <si>
    <t>Earth Observing &amp; Space Physics</t>
  </si>
  <si>
    <t>Naval Research Laboratory</t>
  </si>
  <si>
    <t>004751-001</t>
  </si>
  <si>
    <t>108255</t>
  </si>
  <si>
    <t>Earth Observing and Space Research, Remote Sensing, Computational Physics, Computational Fluid Dynamics and Associated Scientific Fields</t>
  </si>
  <si>
    <t xml:space="preserve">COS                 </t>
  </si>
  <si>
    <t>Geography &amp; Geoinformation Science</t>
  </si>
  <si>
    <t>AGOURIS, PEGGY</t>
  </si>
  <si>
    <t>NASA - Goddard Space Flight Center</t>
  </si>
  <si>
    <t>007082-001</t>
  </si>
  <si>
    <t>Center for Biodefense</t>
  </si>
  <si>
    <t>WU, YUNTAO</t>
  </si>
  <si>
    <t>111248</t>
  </si>
  <si>
    <t>Development of an HIV Rev-Dependent Dual-Reporter Cell for Anti-HIV Drug Screening</t>
  </si>
  <si>
    <t>006304-001</t>
  </si>
  <si>
    <t>110138</t>
  </si>
  <si>
    <t>Mentor Protege: Battelle-Tidewater</t>
  </si>
  <si>
    <t>Battelle Memorial Institute</t>
  </si>
  <si>
    <t>US Department of Defense</t>
  </si>
  <si>
    <t>001630-001</t>
  </si>
  <si>
    <t>PLATT, BRIAN W.</t>
  </si>
  <si>
    <t>101556</t>
  </si>
  <si>
    <t>J.N.G. Finley Lecture: Post-Doctoral Fellowship for Kate Masur</t>
  </si>
  <si>
    <t>GMU Foundation</t>
  </si>
  <si>
    <t>003031-001</t>
  </si>
  <si>
    <t>Economics</t>
  </si>
  <si>
    <t>WIEST, PHILIP R.</t>
  </si>
  <si>
    <t>Workshops on Economic Education</t>
  </si>
  <si>
    <t>Virginia Council on Economic Education</t>
  </si>
  <si>
    <t>007094-001</t>
  </si>
  <si>
    <t>SCHRUM, KELLY R.</t>
  </si>
  <si>
    <t>111814</t>
  </si>
  <si>
    <t>The Power of Place: Landscapes as Historical Texts</t>
  </si>
  <si>
    <t>District of Columbia Public Schools</t>
  </si>
  <si>
    <t>US Department of Education</t>
  </si>
  <si>
    <t>007098-001</t>
  </si>
  <si>
    <t>110716</t>
  </si>
  <si>
    <t>IPA: Asymptomatic Carotid Stenosis: Cognitive Function and Plaque Correlates</t>
  </si>
  <si>
    <t>US Department of Veteran Affairs</t>
  </si>
  <si>
    <t>007092-001</t>
  </si>
  <si>
    <t>KEENAN, JODY A.</t>
  </si>
  <si>
    <t>11166A</t>
  </si>
  <si>
    <t>STAMP for VA Main Streets - 2011</t>
  </si>
  <si>
    <t>VA Department of Housing &amp; Community Development</t>
  </si>
  <si>
    <t>005750-001</t>
  </si>
  <si>
    <t>Psychology</t>
  </si>
  <si>
    <t>TETRICK, LOIS E.</t>
  </si>
  <si>
    <t>109933</t>
  </si>
  <si>
    <t>Positive Aging Collaboration with Fairfax County Community and Recreation Services</t>
  </si>
  <si>
    <t>005694-001</t>
  </si>
  <si>
    <t>English</t>
  </si>
  <si>
    <t>GALLEHR, DONALD R.</t>
  </si>
  <si>
    <t>109953</t>
  </si>
  <si>
    <t>NVWP: Shenandoah Valley Schools Inservice 2009-2010</t>
  </si>
  <si>
    <t>University of California</t>
  </si>
  <si>
    <t>005695-001</t>
  </si>
  <si>
    <t>109954</t>
  </si>
  <si>
    <t>National Writing Project 2009-2010</t>
  </si>
  <si>
    <t>007095-001</t>
  </si>
  <si>
    <t>COHEN, DANIEL</t>
  </si>
  <si>
    <t>11171A</t>
  </si>
  <si>
    <t>PressForward Initiative</t>
  </si>
  <si>
    <t>Alfred P. Sloan Foundation</t>
  </si>
  <si>
    <t>007103-001</t>
  </si>
  <si>
    <t>BARANOVA, ANNA</t>
  </si>
  <si>
    <t>111699</t>
  </si>
  <si>
    <t>Modeling Bacterial Protein Prenylation in Eukaryotic Cells Using Bioinformatics and Molecular Approaches</t>
  </si>
  <si>
    <t>Virginia Academy of Science</t>
  </si>
  <si>
    <t>007102-001</t>
  </si>
  <si>
    <t>GRANT, GERALDINE M.</t>
  </si>
  <si>
    <t>111910</t>
  </si>
  <si>
    <t>Expression of Transcription Factor KLF4 in In-Vitro Cartilage</t>
  </si>
  <si>
    <t>007090-001</t>
  </si>
  <si>
    <t>PETERSON, MATTHEW S.</t>
  </si>
  <si>
    <t>111849</t>
  </si>
  <si>
    <t>Development of Hand-Held Training App</t>
  </si>
  <si>
    <t>007097-001</t>
  </si>
  <si>
    <t>SHAW, TYLER</t>
  </si>
  <si>
    <t>11118A</t>
  </si>
  <si>
    <t>Neuroergonomic Evaluation of Indirect Vision Displays for 360 Degree Situation Awareness</t>
  </si>
  <si>
    <t>US Navy</t>
  </si>
  <si>
    <t>007096-001</t>
  </si>
  <si>
    <t>TANGNEY, JUNE P.</t>
  </si>
  <si>
    <t>111020</t>
  </si>
  <si>
    <t>Jail-Based Treatment to Reduce Substance Abuse, Recidivism and Risky Behavior</t>
  </si>
  <si>
    <t>007091-001</t>
  </si>
  <si>
    <t xml:space="preserve">CHSS                </t>
  </si>
  <si>
    <t>Center for Advancing Correctional Excellence</t>
  </si>
  <si>
    <t>TAXMAN, FAYE</t>
  </si>
  <si>
    <t>111929</t>
  </si>
  <si>
    <t>Healing Communities</t>
  </si>
  <si>
    <t>Philadelphia Leadership Foundation</t>
  </si>
  <si>
    <t>007093-001</t>
  </si>
  <si>
    <t>111940</t>
  </si>
  <si>
    <t>Intergovernmental Personnel Act: Director, DoD Commemorations in the Office of the Director, Administration and Management</t>
  </si>
  <si>
    <t>006419-001</t>
  </si>
  <si>
    <t>ELLSWORTH, ROBERT</t>
  </si>
  <si>
    <t>110332</t>
  </si>
  <si>
    <t>Collaborative Research: Personnel Support for the Construction and Commissioning of the HAWC Gamma Ray Observatory</t>
  </si>
  <si>
    <t>National Science Foundation</t>
  </si>
  <si>
    <t>Mathematical Sciences</t>
  </si>
  <si>
    <t>SESHAIYER, PADMANABHAN</t>
  </si>
  <si>
    <t>VA Department of Education</t>
  </si>
  <si>
    <t>006297-001</t>
  </si>
  <si>
    <t>Computer Science</t>
  </si>
  <si>
    <t>AYDIN, HAKAN</t>
  </si>
  <si>
    <t>110490</t>
  </si>
  <si>
    <t>CSR: Small: Collaborative Research: Generalized Reliability - Aware Power Management for Real-Time Embedded Systems</t>
  </si>
  <si>
    <t>006708-001</t>
  </si>
  <si>
    <t>DERE, KENNETH P.</t>
  </si>
  <si>
    <t>Using CHANTI Atomic Database with Python</t>
  </si>
  <si>
    <t>006275-001</t>
  </si>
  <si>
    <t>C4I</t>
  </si>
  <si>
    <t>PULLEN, J. MARK</t>
  </si>
  <si>
    <t>Supporting Technologies for Geospatially Enabled Battle Command</t>
  </si>
  <si>
    <t>NBM Technologies, Inc.</t>
  </si>
  <si>
    <t>005813-001</t>
  </si>
  <si>
    <t>Environmental Science and Public Policy</t>
  </si>
  <si>
    <t>JONAS, ROBERT B.</t>
  </si>
  <si>
    <t>Boat Time III</t>
  </si>
  <si>
    <t>Revenue</t>
  </si>
  <si>
    <t>002296-001</t>
  </si>
  <si>
    <t>FULLER, STEPHEN</t>
  </si>
  <si>
    <t>103076</t>
  </si>
  <si>
    <t>Center for Regional Analysis (CRA)</t>
  </si>
  <si>
    <t>007101-001</t>
  </si>
  <si>
    <t>Public Affairs</t>
  </si>
  <si>
    <t>MCDONALD, MICHAEL</t>
  </si>
  <si>
    <t>111943</t>
  </si>
  <si>
    <t>New York Public Redistricting</t>
  </si>
  <si>
    <t>007104-001</t>
  </si>
  <si>
    <t xml:space="preserve">ACAF                </t>
  </si>
  <si>
    <t>Academic Affairs</t>
  </si>
  <si>
    <t>CLAAR, TRACI</t>
  </si>
  <si>
    <t>11195A</t>
  </si>
  <si>
    <t>Go Green with Gunston</t>
  </si>
  <si>
    <t>005926-001</t>
  </si>
  <si>
    <t>VAN HOEK, MONIQUE</t>
  </si>
  <si>
    <t>110342</t>
  </si>
  <si>
    <t>Mason-Inova Fund: Antimicrobial Peptides in Idiopathic Pulmonary Fibrosis</t>
  </si>
  <si>
    <t>INOVA</t>
  </si>
  <si>
    <t>006320-001</t>
  </si>
  <si>
    <t>Ctr Spatial Info Science &amp; System</t>
  </si>
  <si>
    <t>YANG, WENLI</t>
  </si>
  <si>
    <t>110765</t>
  </si>
  <si>
    <t>Research and Development to Support NOAA Integrated Data System and CEOS Activities</t>
  </si>
  <si>
    <t>National Oceanic &amp; Atmospheric Admin. (NOAA)</t>
  </si>
  <si>
    <t>007105-001</t>
  </si>
  <si>
    <t>LIN, JESSICA</t>
  </si>
  <si>
    <t>11163A</t>
  </si>
  <si>
    <t>Proactive Data Analysis and Knowledge Sharing</t>
  </si>
  <si>
    <t>Semiconductor Research Corporation</t>
  </si>
  <si>
    <t>Intel Corporation</t>
  </si>
  <si>
    <t>005953-001</t>
  </si>
  <si>
    <t>Evidence Based Practice</t>
  </si>
  <si>
    <t>State of Maryland</t>
  </si>
  <si>
    <t>005692-001</t>
  </si>
  <si>
    <t xml:space="preserve">CEHD                </t>
  </si>
  <si>
    <t>College of Education and Human Development</t>
  </si>
  <si>
    <t>DANTZLER, JOYCE</t>
  </si>
  <si>
    <t>GMU Professional Development Program FY10</t>
  </si>
  <si>
    <t>Arlington Public Schools</t>
  </si>
  <si>
    <t>003668-001</t>
  </si>
  <si>
    <t>Ctr Advance Public Health</t>
  </si>
  <si>
    <t>ANDERSON, DAVID S.</t>
  </si>
  <si>
    <t>106307</t>
  </si>
  <si>
    <t>Evaluation of LEAD Program Sigma NU Fraternity</t>
  </si>
  <si>
    <t>Sigma Nu</t>
  </si>
  <si>
    <t>007109-001</t>
  </si>
  <si>
    <t>KASHANCHI, FATAH</t>
  </si>
  <si>
    <t>111687</t>
  </si>
  <si>
    <t>United Therapeutics Corporation</t>
  </si>
  <si>
    <t>007107-001</t>
  </si>
  <si>
    <t>CRATE, SUSAN</t>
  </si>
  <si>
    <t>110658</t>
  </si>
  <si>
    <t>Cultural Models, Community Adaptation and Climate Change for the Chesapeake Bay</t>
  </si>
  <si>
    <t>University of Maryland</t>
  </si>
  <si>
    <t>007106-001</t>
  </si>
  <si>
    <t>111700</t>
  </si>
  <si>
    <t>007111-001</t>
  </si>
  <si>
    <t>WEIGEL, ROBERT</t>
  </si>
  <si>
    <t>NASA/GSFC</t>
  </si>
  <si>
    <t>Catholic University</t>
  </si>
  <si>
    <t>006480-001</t>
  </si>
  <si>
    <t>111280</t>
  </si>
  <si>
    <t>Scientific and Engineering Student Internship Program at NASA/GSFC</t>
  </si>
  <si>
    <t>007209-001</t>
  </si>
  <si>
    <t>BOYBEYI, ZAFER</t>
  </si>
  <si>
    <t>112059</t>
  </si>
  <si>
    <t>15th Annual Conference</t>
  </si>
  <si>
    <t>Analytic Services, Inc.  (ANSER)</t>
  </si>
  <si>
    <t>US Department of Homeland Security</t>
  </si>
  <si>
    <t>006444-001</t>
  </si>
  <si>
    <t>DUXBURY, THOMAS</t>
  </si>
  <si>
    <t>HRSC Co-I for Local and Global Cartography and Landing Site Characterization</t>
  </si>
  <si>
    <t>Jet Propulsion Laboratory</t>
  </si>
  <si>
    <t>006296-001</t>
  </si>
  <si>
    <t>DICKMAN, KATHLEEN</t>
  </si>
  <si>
    <t>110480</t>
  </si>
  <si>
    <t>Partners for Access to Healthcare (PATH): A Faculty Practice Plan Expanding Community Services Using the Chronic Care Model</t>
  </si>
  <si>
    <t>US Department of Health and Human Services</t>
  </si>
  <si>
    <t>006290-001</t>
  </si>
  <si>
    <t>SUN, DONGLIAN</t>
  </si>
  <si>
    <t>Land surface Temperature and Flood Standing Water from the GOES Satellites</t>
  </si>
  <si>
    <t>005880-001</t>
  </si>
  <si>
    <t>CHHS Office of the Dean</t>
  </si>
  <si>
    <t>REMSBURG, ROBIN</t>
  </si>
  <si>
    <t>109439</t>
  </si>
  <si>
    <t>Partners for Education in Geriatrics (PEG)</t>
  </si>
  <si>
    <t>005802-001</t>
  </si>
  <si>
    <t>110106</t>
  </si>
  <si>
    <t>Land Surface Temperature and Flood Standing Water from the GOES Satellites</t>
  </si>
  <si>
    <t>005767-001</t>
  </si>
  <si>
    <t>DI, LIPING</t>
  </si>
  <si>
    <t>109866</t>
  </si>
  <si>
    <t>Joint Geoinformatics Laboratory- III</t>
  </si>
  <si>
    <t>004285-001</t>
  </si>
  <si>
    <t>YANG, CHAOWEI</t>
  </si>
  <si>
    <t>107426</t>
  </si>
  <si>
    <t>Joint Laboratory of Geosciences Interoperability Partnership</t>
  </si>
  <si>
    <t>004779-001</t>
  </si>
  <si>
    <t>PAPACONSTANTOPOULOS, DIMITRIOS</t>
  </si>
  <si>
    <t>108060</t>
  </si>
  <si>
    <t>Quantum-Mechanical Calculations and Atomistic Simulations</t>
  </si>
  <si>
    <t>006412-001</t>
  </si>
  <si>
    <t>Communication</t>
  </si>
  <si>
    <t>MAIBACH, EDWARD WILE</t>
  </si>
  <si>
    <t>110917</t>
  </si>
  <si>
    <t>Making the Global Local - Unusual Weather Events as Climate Change Educational Opportunities</t>
  </si>
  <si>
    <t>005131-001</t>
  </si>
  <si>
    <t>KING-SEARS, MARGARET</t>
  </si>
  <si>
    <t>108528</t>
  </si>
  <si>
    <t>Preparation of Special Education Doctoral Personnel</t>
  </si>
  <si>
    <t>007210-001</t>
  </si>
  <si>
    <t>PARHAM, CANDACE</t>
  </si>
  <si>
    <t>110798</t>
  </si>
  <si>
    <t>Bolstering Excellence in Athletic Training Students (BEATS)</t>
  </si>
  <si>
    <t>National Athletic Trainers Association, District 3</t>
  </si>
  <si>
    <t>007214-001</t>
  </si>
  <si>
    <t>Kellar Center for Human Disabilities</t>
  </si>
  <si>
    <t>GRAFF, HEIDI</t>
  </si>
  <si>
    <t>11152A</t>
  </si>
  <si>
    <t>Congressional Internship Program</t>
  </si>
  <si>
    <t>HSC Foundation</t>
  </si>
  <si>
    <t>007213-001</t>
  </si>
  <si>
    <t>Interdisciplinary Center for Economic Science</t>
  </si>
  <si>
    <t>HOUSER, DANIEL</t>
  </si>
  <si>
    <t>112005</t>
  </si>
  <si>
    <t>Experimental Testbeds for New Application of Environmental Trading Programs</t>
  </si>
  <si>
    <t>University of Massachusetts</t>
  </si>
  <si>
    <t>Chapman University</t>
  </si>
  <si>
    <t>007108-001</t>
  </si>
  <si>
    <t>Applied Engineering Stat</t>
  </si>
  <si>
    <t>VIDYASHANKAR, ANAND</t>
  </si>
  <si>
    <t>111243</t>
  </si>
  <si>
    <t>Statistical Inference for Random Recursive Equations</t>
  </si>
  <si>
    <t>006891-001</t>
  </si>
  <si>
    <t>ANNETTA, LEN</t>
  </si>
  <si>
    <t>111230</t>
  </si>
  <si>
    <t>GRADUATE</t>
  </si>
  <si>
    <t>North Carolina State University</t>
  </si>
  <si>
    <t>006893-001</t>
  </si>
  <si>
    <t>Graduate/Participant Support</t>
  </si>
  <si>
    <t>006667-001</t>
  </si>
  <si>
    <t>KINAS, MARCI B.</t>
  </si>
  <si>
    <t>110924</t>
  </si>
  <si>
    <t>Catalyst Project</t>
  </si>
  <si>
    <t>Rehabilitation Engrng. &amp; Assistive Technology Soc. (RESNA)</t>
  </si>
  <si>
    <t>005830-001</t>
  </si>
  <si>
    <t>110176</t>
  </si>
  <si>
    <t>Herndon Telework Center -Continuity of Operations (COOP)</t>
  </si>
  <si>
    <t>006298-001</t>
  </si>
  <si>
    <t>KOIZUMI, NAORU</t>
  </si>
  <si>
    <t>109969</t>
  </si>
  <si>
    <t>Using GIS and Simulation for Analyzing Optimal Geographical Boundaries and Organ Allocation Mechanism for Liver Transplant</t>
  </si>
  <si>
    <t>006713-001</t>
  </si>
  <si>
    <t>LEVIS, ALEXANDER H.</t>
  </si>
  <si>
    <t>111053</t>
  </si>
  <si>
    <t>Next Generation Cyber Wind Tunnel</t>
  </si>
  <si>
    <t>Vanderbilt University</t>
  </si>
  <si>
    <t>US Air Force</t>
  </si>
  <si>
    <t>005355-001</t>
  </si>
  <si>
    <t>KLEIN, DANIEL</t>
  </si>
  <si>
    <t>109190</t>
  </si>
  <si>
    <t>Editing Econ Journal Watch</t>
  </si>
  <si>
    <t>Atlas Economic Research Foundation</t>
  </si>
  <si>
    <t>001200-001</t>
  </si>
  <si>
    <t>MANITIUS, ANDRZEJ Z.</t>
  </si>
  <si>
    <t>099267</t>
  </si>
  <si>
    <t>Virginia Microelectronics Consortium Equipment Fund</t>
  </si>
  <si>
    <t>University of Virginia (UVA)</t>
  </si>
  <si>
    <t>007314-001</t>
  </si>
  <si>
    <t>111544</t>
  </si>
  <si>
    <t>HIV-1 Inhibition Using Tat Peptide Derivatives</t>
  </si>
  <si>
    <t>007211-001</t>
  </si>
  <si>
    <t>CROITORU, ARIE</t>
  </si>
  <si>
    <t>11114A</t>
  </si>
  <si>
    <t>Service Agreement for Image Processing Technologies</t>
  </si>
  <si>
    <t>Image Processing Technologies LLC</t>
  </si>
  <si>
    <t>007212-001</t>
  </si>
  <si>
    <t>112075</t>
  </si>
  <si>
    <t>Satellite Reprocessing in Support of NOAA CDR and Reanalysis Program</t>
  </si>
  <si>
    <t>007114-001</t>
  </si>
  <si>
    <t>WONG, DAVID W.</t>
  </si>
  <si>
    <t>Basic Ordering Agreement for Student Service Opportunities with the USGS</t>
  </si>
  <si>
    <t>US Geological Survey</t>
  </si>
  <si>
    <t>007115-001</t>
  </si>
  <si>
    <t>Basic Ordering Agreement for Student Services Opportunities with the USGS</t>
  </si>
  <si>
    <t>007116-001</t>
  </si>
  <si>
    <t>007117-001</t>
  </si>
  <si>
    <t>007215-001</t>
  </si>
  <si>
    <t>Center of Excellence in Mathematics Professional Learning and Coaching in Northern Virginia for K-3: Number Sense, Year 3</t>
  </si>
  <si>
    <t>007216-001</t>
  </si>
  <si>
    <t>006329-001</t>
  </si>
  <si>
    <t>005290-001</t>
  </si>
  <si>
    <t>GIS Support for the Afghanistan Mineral Project at USGS</t>
  </si>
  <si>
    <t>005271-001</t>
  </si>
  <si>
    <t>109223</t>
  </si>
  <si>
    <t>GIS Support for the Afghanistan Mineral Project at USGS (Laahari Pejjaye)</t>
  </si>
  <si>
    <t>006941-001</t>
  </si>
  <si>
    <t>111314</t>
  </si>
  <si>
    <t>Simulation of Naval Materials</t>
  </si>
  <si>
    <t>005600-001</t>
  </si>
  <si>
    <t>POLAYES, DEBORAH</t>
  </si>
  <si>
    <t>Revenue - Biology 306 Royalties</t>
  </si>
  <si>
    <t>006633-001</t>
  </si>
  <si>
    <t>111310</t>
  </si>
  <si>
    <t>Optical and Chiral Metamaterials</t>
  </si>
  <si>
    <t>UES, Inc</t>
  </si>
  <si>
    <t>005800-001</t>
  </si>
  <si>
    <t>109116</t>
  </si>
  <si>
    <t xml:space="preserve">ROSES: A National Crop Progress Monitoring System Based on NASA Earth Science Results </t>
  </si>
  <si>
    <t>005854-001</t>
  </si>
  <si>
    <t>STAVROU, ANGELOS</t>
  </si>
  <si>
    <t>109475</t>
  </si>
  <si>
    <t>TC: Small: COLLABORATIVE RESEARCH: Scalable Malware Analysis Using Lightweight Virtualization</t>
  </si>
  <si>
    <t>005799-001</t>
  </si>
  <si>
    <t>109079</t>
  </si>
  <si>
    <t>Establishing Links Between Solar Wind Topside Ionosphere Parameters</t>
  </si>
  <si>
    <t>005801-001</t>
  </si>
  <si>
    <t>NG, CHEE</t>
  </si>
  <si>
    <t>110062</t>
  </si>
  <si>
    <t>Shock Acceleration and Transport of Solar Energetic Particles from the Corona to &gt; 1AU</t>
  </si>
  <si>
    <t>007208-001</t>
  </si>
  <si>
    <t>SKLAREW, DANIEL M</t>
  </si>
  <si>
    <t>11169A</t>
  </si>
  <si>
    <t>Time Warner Cable Internship</t>
  </si>
  <si>
    <t>Time Warner Cable Inc.</t>
  </si>
  <si>
    <t>004671-001</t>
  </si>
  <si>
    <t>Infor Technology/Engineer</t>
  </si>
  <si>
    <t>WHITE, ELBERT B.</t>
  </si>
  <si>
    <t>107236</t>
  </si>
  <si>
    <t>The Virginia-North Carolina Alliance for Minority Participation (VA-NCAMP)</t>
  </si>
  <si>
    <t>003916-001</t>
  </si>
  <si>
    <t>BELL, KRISTINE L.</t>
  </si>
  <si>
    <t>GMUF/Statistical Signal Processing</t>
  </si>
  <si>
    <t>007306-001</t>
  </si>
  <si>
    <t>FLINN, JANE M.</t>
  </si>
  <si>
    <t>111799</t>
  </si>
  <si>
    <t>Behavioral and Inflammatory Changes in a Mouse Model of Late Onset Alzheimer's Disease</t>
  </si>
  <si>
    <t>Virginia Commonwealth University (VCU)</t>
  </si>
  <si>
    <t>007217-001</t>
  </si>
  <si>
    <t>Center of Excellence in Mathematics Professional Learning and Coaching in Northern Virginia for 7-8: FACTS</t>
  </si>
  <si>
    <t>007224-001</t>
  </si>
  <si>
    <t>Center of Excellence in Mathematics Professional Learning and Coaching in Northern Virginia for 7-8:FACTS</t>
  </si>
  <si>
    <t>007252-001</t>
  </si>
  <si>
    <t>LI, FEI</t>
  </si>
  <si>
    <t>112053</t>
  </si>
  <si>
    <t>CCF: AF: EAGER: Integrating Chip Reliability in Designing Energy-Saving Scheduling Algorithms</t>
  </si>
  <si>
    <t>007259-001</t>
  </si>
  <si>
    <t>Secure Infor Systems Ctr</t>
  </si>
  <si>
    <t>JAJODIA, SUSHIL</t>
  </si>
  <si>
    <t>111837</t>
  </si>
  <si>
    <t>Security Metrics for Enterprise Networks</t>
  </si>
  <si>
    <t>National Institute of Standards &amp; Technology (NIST)</t>
  </si>
  <si>
    <t>007311-001</t>
  </si>
  <si>
    <t>RICHARDS, PHILLIP</t>
  </si>
  <si>
    <t>110959</t>
  </si>
  <si>
    <t>Investigation of Ion Temperature Spikes in PFISR Data</t>
  </si>
  <si>
    <t>007233-001</t>
  </si>
  <si>
    <t>KREPS, GARY</t>
  </si>
  <si>
    <t>111744</t>
  </si>
  <si>
    <t>A Blueprint for Communicating Science, Engineering and Technology Topics to Broad Audiences through Entertainment Media</t>
  </si>
  <si>
    <t>005227-001</t>
  </si>
  <si>
    <t>REGAN, KELLY</t>
  </si>
  <si>
    <t>108671</t>
  </si>
  <si>
    <t>Special Education Pre-Service Training Improvement Grant</t>
  </si>
  <si>
    <t>007232-001</t>
  </si>
  <si>
    <t>JONES, R. CHRISTIAN</t>
  </si>
  <si>
    <t>An Ecological Study of Gunston Cove: 2011-12</t>
  </si>
  <si>
    <t>007235-001</t>
  </si>
  <si>
    <t>007234-001</t>
  </si>
  <si>
    <t>Global and Community Health</t>
  </si>
  <si>
    <t>ZIMMERMAN, RICK</t>
  </si>
  <si>
    <t>11112A</t>
  </si>
  <si>
    <t>Targeting Mass Media Interventions for HIV, STD, and Pregnancy Prevention</t>
  </si>
  <si>
    <t>University of Kentucky</t>
  </si>
  <si>
    <t>007230-001</t>
  </si>
  <si>
    <t>111438</t>
  </si>
  <si>
    <t>A Prototypical Ontology-Supported Intelligent Geospatial Feature Discovery System (iGFDS) for Proliferation Detection</t>
  </si>
  <si>
    <t>US Department of Energy</t>
  </si>
  <si>
    <t>007229-001</t>
  </si>
  <si>
    <t>CHEN, SONGQING</t>
  </si>
  <si>
    <t>111550</t>
  </si>
  <si>
    <t>CSR: Small: System Research to Advance Real-time Dust Storm Forecasting</t>
  </si>
  <si>
    <t>007253-001</t>
  </si>
  <si>
    <t>LI, QILIANG</t>
  </si>
  <si>
    <t>11142A</t>
  </si>
  <si>
    <t>Tri-Gate Nanowire FET Test-Structures to Investigate Short Channel Effects and Ballistic Transport</t>
  </si>
  <si>
    <t>007228-001</t>
  </si>
  <si>
    <t>NELSON, JILL</t>
  </si>
  <si>
    <t>112055</t>
  </si>
  <si>
    <t>Image Feature Extension for Improved EW Classification</t>
  </si>
  <si>
    <t>3-Phoenix, LLC</t>
  </si>
  <si>
    <t>007238-001</t>
  </si>
  <si>
    <t xml:space="preserve">Krasnow             </t>
  </si>
  <si>
    <t>Krasnow Institute</t>
  </si>
  <si>
    <t>MOROWITZ, HAROLD J.</t>
  </si>
  <si>
    <t>112138</t>
  </si>
  <si>
    <t>Morowitz Research</t>
  </si>
  <si>
    <t>007231-001</t>
  </si>
  <si>
    <t>LOHNER, RAINALD</t>
  </si>
  <si>
    <t>11187A</t>
  </si>
  <si>
    <t>Mesh Generation and Adaption for High Reynolds Number RANS Computations</t>
  </si>
  <si>
    <t>ResearchSouth, Inc.</t>
  </si>
  <si>
    <t>007047-001</t>
  </si>
  <si>
    <t>RICE, MATTHEW</t>
  </si>
  <si>
    <t>111792</t>
  </si>
  <si>
    <t>Assessing the Value of Neo-Graphic Information</t>
  </si>
  <si>
    <t>005878-001</t>
  </si>
  <si>
    <t>109242</t>
  </si>
  <si>
    <t>From the Mountains to the Estuary: From the Schoolyards to the Bay</t>
  </si>
  <si>
    <t>006299-001</t>
  </si>
  <si>
    <t>PARASURAMAN, RAJA</t>
  </si>
  <si>
    <t>110678</t>
  </si>
  <si>
    <t>CENTEC: Center for Excellence in Neuroergonomics, Technology and Cognition</t>
  </si>
  <si>
    <t>006491-001</t>
  </si>
  <si>
    <t>11015A</t>
  </si>
  <si>
    <t>Robotics Collaborative Technology Alliance 2010</t>
  </si>
  <si>
    <t>University of Central Florida</t>
  </si>
  <si>
    <t>006015-001</t>
  </si>
  <si>
    <t>Center for Islamic Studies</t>
  </si>
  <si>
    <t>110570</t>
  </si>
  <si>
    <t>Center for Global Islamic Studies</t>
  </si>
  <si>
    <t>005357-001</t>
  </si>
  <si>
    <t>108351</t>
  </si>
  <si>
    <t>MURI: Managing Complexity in Human Supervision of Multiple Uninhabited Vehicles</t>
  </si>
  <si>
    <t>Carnegie Mellon University</t>
  </si>
  <si>
    <t>006485-001</t>
  </si>
  <si>
    <t>Center for Air Transportation System Research</t>
  </si>
  <si>
    <t>SHERRY, LANCE</t>
  </si>
  <si>
    <t>111120</t>
  </si>
  <si>
    <t>LOI: PEARS</t>
  </si>
  <si>
    <t>Metron Aviation, Inc.</t>
  </si>
  <si>
    <t>Federal Aviation Administration</t>
  </si>
  <si>
    <t>006420-001</t>
  </si>
  <si>
    <t>110401</t>
  </si>
  <si>
    <t>Mentor Protege: SAIC-CWS</t>
  </si>
  <si>
    <t>SAIC</t>
  </si>
  <si>
    <t>006665-001</t>
  </si>
  <si>
    <t>11028A</t>
  </si>
  <si>
    <t>Cooperative Biological Engagement Program-Pakistan</t>
  </si>
  <si>
    <t>Henry M. Jackson Foundation</t>
  </si>
  <si>
    <t>Defense Threat Reduction Agency</t>
  </si>
  <si>
    <t>007264-001</t>
  </si>
  <si>
    <t>112218</t>
  </si>
  <si>
    <t>MPublishing Theme Development</t>
  </si>
  <si>
    <t>University of Michigan</t>
  </si>
  <si>
    <t>007227-001</t>
  </si>
  <si>
    <t>ROSER-RENOUF, CONNIE</t>
  </si>
  <si>
    <t>110884</t>
  </si>
  <si>
    <t>Planet Earth Decision Theater</t>
  </si>
  <si>
    <t>Science Museum of Minnesota</t>
  </si>
  <si>
    <t>007249-001</t>
  </si>
  <si>
    <t>SIMON, ROBERT P</t>
  </si>
  <si>
    <t>111538</t>
  </si>
  <si>
    <t>CSR: Small: Energy Harvesting for Performance Sensitive Wireless Sensor Networks</t>
  </si>
  <si>
    <t>007291-001</t>
  </si>
  <si>
    <t>VECTARE Wireless Sensor Network Research</t>
  </si>
  <si>
    <t>VECTARE</t>
  </si>
  <si>
    <t>007226-001</t>
  </si>
  <si>
    <t>HINTZ, KENNETH J.</t>
  </si>
  <si>
    <t>111875</t>
  </si>
  <si>
    <t>STTR: Low Power, Long Life, Smart ISR Sensors</t>
  </si>
  <si>
    <t>McQ Inc</t>
  </si>
  <si>
    <t>Office of Naval Research</t>
  </si>
  <si>
    <t>007250-001</t>
  </si>
  <si>
    <t>IOANNOU, DIMITRIOS E.</t>
  </si>
  <si>
    <t>11143A</t>
  </si>
  <si>
    <t>Metrology of Spin/Interface-State Interaction in Spin-Polarized Transport CMOS-like Silicon Devices</t>
  </si>
  <si>
    <t>007247-001</t>
  </si>
  <si>
    <t>KANG, BRENT</t>
  </si>
  <si>
    <t>111579</t>
  </si>
  <si>
    <t>Collaborative Research: Hands-on Exercises on DETER Testbed for Security Education</t>
  </si>
  <si>
    <t>007315-001</t>
  </si>
  <si>
    <t>REGAN, JAMES D.</t>
  </si>
  <si>
    <t>111873</t>
  </si>
  <si>
    <t>State-Wide Procurement Technical Assistance Program -- Year 22</t>
  </si>
  <si>
    <t>Defense Logistics Agency</t>
  </si>
  <si>
    <t>007316-001</t>
  </si>
  <si>
    <t>007317-001</t>
  </si>
  <si>
    <t>007307-001</t>
  </si>
  <si>
    <t>DLA/PTAP 2011 Extension Period</t>
  </si>
  <si>
    <t>007251-001</t>
  </si>
  <si>
    <t>GIFFORD, JONATHAN L.</t>
  </si>
  <si>
    <t>112080</t>
  </si>
  <si>
    <t>MOU: Multimodal Transportation Planning Training Curriculum</t>
  </si>
  <si>
    <t>VA Department of Transportation</t>
  </si>
  <si>
    <t>005776-001</t>
  </si>
  <si>
    <t>GALLAGHER, CATHERINE</t>
  </si>
  <si>
    <t>109768</t>
  </si>
  <si>
    <t>R13: Network for Justice Health</t>
  </si>
  <si>
    <t>Agency for Health Care Policy and Research</t>
  </si>
  <si>
    <t>005574-001</t>
  </si>
  <si>
    <t>BARBARA, DANIEL</t>
  </si>
  <si>
    <t>109180</t>
  </si>
  <si>
    <t>Determination of Outstanding Scenarios for Situational Awareness</t>
  </si>
  <si>
    <t>007258-001</t>
  </si>
  <si>
    <t>11155A</t>
  </si>
  <si>
    <t>Evaluation and Improvements of JPSS VIRS Land Surface Temperature Product</t>
  </si>
  <si>
    <t>006717-001</t>
  </si>
  <si>
    <t>111557</t>
  </si>
  <si>
    <t>DC-D-CFAR: District of Columbia Development Center for AIDS Research</t>
  </si>
  <si>
    <t>George Washington University</t>
  </si>
  <si>
    <t>006359-001</t>
  </si>
  <si>
    <t>LEAKE, JAMES</t>
  </si>
  <si>
    <t>110274</t>
  </si>
  <si>
    <t>Modeling Effects of Ion-Neutral Coupling on Reconnection and Flux Emergence in the Chromosphere</t>
  </si>
  <si>
    <t>006335-001</t>
  </si>
  <si>
    <t>DLA/PTAP 2011</t>
  </si>
  <si>
    <t>005490-001</t>
  </si>
  <si>
    <t>BLACKWELL, KIM L.</t>
  </si>
  <si>
    <t>108760</t>
  </si>
  <si>
    <t>KRASNOW:COLLABORATIVE RESEARCH: Spatial and Temporal Aspects of cAMP/PKA Signaling Underlying Information Processing Neurons</t>
  </si>
  <si>
    <t>006287-001</t>
  </si>
  <si>
    <t>ROCKWOOD, LARRY L.</t>
  </si>
  <si>
    <t>111094</t>
  </si>
  <si>
    <t>Phylogenetics of Southeast Asian Squirrels</t>
  </si>
  <si>
    <t>Uppsala University</t>
  </si>
  <si>
    <t>007269-001</t>
  </si>
  <si>
    <t>KEHN-HALL, KYLENE</t>
  </si>
  <si>
    <t>111625</t>
  </si>
  <si>
    <t>Universal Sample Preparation Tool for the Concentration, Enrichment and Inactivation of Rift Valley Fever Viral Proteins</t>
  </si>
  <si>
    <t>Ceres Nanosciences, LLLP</t>
  </si>
  <si>
    <t>Foreign Animal and Zoonotic Disease Defense</t>
  </si>
  <si>
    <t>007266-001</t>
  </si>
  <si>
    <t>111981</t>
  </si>
  <si>
    <t>Cell Surface Biomarkers of Latently Infected CD4+ T Cells</t>
  </si>
  <si>
    <t>Bill and Melinda Gates Foundation</t>
  </si>
  <si>
    <t>007268-001</t>
  </si>
  <si>
    <t>MISHIN, YURI</t>
  </si>
  <si>
    <t>112102</t>
  </si>
  <si>
    <t>Deformation and Damage in Structurally Graded Nano-Crystalline Aluminum Alloys</t>
  </si>
  <si>
    <t>007270-001</t>
  </si>
  <si>
    <t>ZHANG, JIE</t>
  </si>
  <si>
    <t>111646</t>
  </si>
  <si>
    <t>Solar and Helospheric CAN with CUA and NASA/GSFC</t>
  </si>
  <si>
    <t>007265-001</t>
  </si>
  <si>
    <t>111957</t>
  </si>
  <si>
    <t>FPA/Remsburg/Impact of Public Health Campaign on Students Influenza Immunization Behavior</t>
  </si>
  <si>
    <t>Fairfax County Health Department</t>
  </si>
  <si>
    <t>007276-001</t>
  </si>
  <si>
    <t>HAO, XIANJUN</t>
  </si>
  <si>
    <t>111796</t>
  </si>
  <si>
    <t>MODIS Calibration and Characterization Support</t>
  </si>
  <si>
    <t>007267-001</t>
  </si>
  <si>
    <t>POLSBY, DANIEL</t>
  </si>
  <si>
    <t>112203</t>
  </si>
  <si>
    <t>GMUF/Supreme Court Law Clinic</t>
  </si>
  <si>
    <t>007278-001</t>
  </si>
  <si>
    <t>Health Administration &amp; Policy</t>
  </si>
  <si>
    <t>WOJTUSIAK, JANUSZ</t>
  </si>
  <si>
    <t>111495</t>
  </si>
  <si>
    <t>Simplicity-based and Dual Optimization in the ISHED System</t>
  </si>
  <si>
    <t>007245-001</t>
  </si>
  <si>
    <t>LIU, ZHONG</t>
  </si>
  <si>
    <t>110794</t>
  </si>
  <si>
    <t>Integrate IPWG Validation Algorithms into TRMM Online Visualization and Analysis System (TOVAS)</t>
  </si>
  <si>
    <t>006352-001</t>
  </si>
  <si>
    <t>PEPPARD, LORA</t>
  </si>
  <si>
    <t>111047</t>
  </si>
  <si>
    <t>MOU: CSB Mental Health Services</t>
  </si>
  <si>
    <t>007271-001</t>
  </si>
  <si>
    <t>LAWSON, HOLLY</t>
  </si>
  <si>
    <t>112167</t>
  </si>
  <si>
    <t>The National Leadership Consortium in Sensory Disabilities</t>
  </si>
  <si>
    <t>Salus University</t>
  </si>
  <si>
    <t>007272-001</t>
  </si>
  <si>
    <t>112065</t>
  </si>
  <si>
    <t>IGSR-AOC Collaborative Research FY2011-2012</t>
  </si>
  <si>
    <t>007263-001</t>
  </si>
  <si>
    <t>New Century College</t>
  </si>
  <si>
    <t>GARNER, PAMELA</t>
  </si>
  <si>
    <t>112219</t>
  </si>
  <si>
    <t>Emotional Competence: Associations with Parenting, Social Behavior, and Resiliency and Well-Being in the Early Childhood School Environment</t>
  </si>
  <si>
    <t>007273-001</t>
  </si>
  <si>
    <t>LIEN, JYH-MING</t>
  </si>
  <si>
    <t>111339</t>
  </si>
  <si>
    <t>VASTO-Evolutionary Agent System for Transportation Outlook</t>
  </si>
  <si>
    <t>University of Arizona</t>
  </si>
  <si>
    <t>US Department of Transportation</t>
  </si>
  <si>
    <t>007246-001</t>
  </si>
  <si>
    <t>111261</t>
  </si>
  <si>
    <t>A Laboratory for Cyber Situation Awareness Using Heterogeneous Virtual Machine Replication</t>
  </si>
  <si>
    <t>007243-001</t>
  </si>
  <si>
    <t>111296</t>
  </si>
  <si>
    <t>A VPN Proxy Cloud for Detecting HTTP &amp; VoIP Malware</t>
  </si>
  <si>
    <t>Army Research Office</t>
  </si>
  <si>
    <t>007244-001</t>
  </si>
  <si>
    <t>112169</t>
  </si>
  <si>
    <t>007287-001</t>
  </si>
  <si>
    <t>GOLDSTONE, JACK</t>
  </si>
  <si>
    <t>11186A</t>
  </si>
  <si>
    <t>Forecasting Authoritarian Breakdown: Causes and Consequences</t>
  </si>
  <si>
    <t>Central Intelligence Agency (CIA)</t>
  </si>
  <si>
    <t>007255-001</t>
  </si>
  <si>
    <t>111672</t>
  </si>
  <si>
    <t>MRI: Acquisition of Electron Beam Evaporation System for Multidisciplinary Research and Education</t>
  </si>
  <si>
    <t>007257-001</t>
  </si>
  <si>
    <t>PEIXOTO, NATHALIA</t>
  </si>
  <si>
    <t>111793</t>
  </si>
  <si>
    <t>GARDE: EQuaLS: Enhancing Quality of Life of Students Through Senior Designs</t>
  </si>
  <si>
    <t>007256-001</t>
  </si>
  <si>
    <t>11192A</t>
  </si>
  <si>
    <t>Automated Tools and Methods for Testing of Network-Enabled Mobile Applications</t>
  </si>
  <si>
    <t>007277-001</t>
  </si>
  <si>
    <t>112195</t>
  </si>
  <si>
    <t>Securing Android Mobile Devices</t>
  </si>
  <si>
    <t>Aterrasys</t>
  </si>
  <si>
    <t>Defense Advanced Research Projects Agency</t>
  </si>
  <si>
    <t>006247-001</t>
  </si>
  <si>
    <t>Center for Social Science Research</t>
  </si>
  <si>
    <t>ZIMMERMAN, EMILY</t>
  </si>
  <si>
    <t>11063A</t>
  </si>
  <si>
    <t>New: Project on Societal Distress</t>
  </si>
  <si>
    <t>Kellogg Foundation</t>
  </si>
  <si>
    <t>006636-001</t>
  </si>
  <si>
    <t>ESPOSITO-SMYTHERS, CHRISTIANNE</t>
  </si>
  <si>
    <t>110595</t>
  </si>
  <si>
    <t>Rhode Island Hospital</t>
  </si>
  <si>
    <t>006448-001</t>
  </si>
  <si>
    <t>KANT, KRISHNA</t>
  </si>
  <si>
    <t>111240</t>
  </si>
  <si>
    <t>NSF IPA</t>
  </si>
  <si>
    <t>006972-001</t>
  </si>
  <si>
    <t>WIJESEKERA, DUMINDA</t>
  </si>
  <si>
    <t>111674</t>
  </si>
  <si>
    <t>Axiomatizing Reasonableness in Risk Taking with an Application to Cybersecurity</t>
  </si>
  <si>
    <t>Syracuse Research Corporation</t>
  </si>
  <si>
    <t>005895-001</t>
  </si>
  <si>
    <t>ROSENBERGER, WILLIAM</t>
  </si>
  <si>
    <t>109189</t>
  </si>
  <si>
    <t>HANDLS Scan Substudy: Race, Socioeconomic Status, and the Brain</t>
  </si>
  <si>
    <t>005859-001</t>
  </si>
  <si>
    <t>Systems Eng/Oper Research</t>
  </si>
  <si>
    <t>NASH, STEPHEN G.</t>
  </si>
  <si>
    <t>108777</t>
  </si>
  <si>
    <t>000231-001</t>
  </si>
  <si>
    <t>LEVY, DAVID M.</t>
  </si>
  <si>
    <t>100023</t>
  </si>
  <si>
    <t>GMUF/Center for Study of Public Choice</t>
  </si>
  <si>
    <t>006468-001</t>
  </si>
  <si>
    <t>111035</t>
  </si>
  <si>
    <t>Zotero Everywhere: Browser - and Machine - Independent Support for the Research Community</t>
  </si>
  <si>
    <t>Andrew W. Mellon Foundation</t>
  </si>
  <si>
    <t>006393-001</t>
  </si>
  <si>
    <t>KASHDAN, TODD B.</t>
  </si>
  <si>
    <t>110151</t>
  </si>
  <si>
    <t>Fellowship: Chronic &amp; Acute Effects of Nicotine on Social Perception (Antonina Savostyanova)</t>
  </si>
  <si>
    <t>006096-001</t>
  </si>
  <si>
    <t>110644</t>
  </si>
  <si>
    <t>Training at Scale: Leveraging THATCamp Through a Regional System</t>
  </si>
  <si>
    <t>005089-001</t>
  </si>
  <si>
    <t>C4I Center</t>
  </si>
  <si>
    <t>006425-001</t>
  </si>
  <si>
    <t>110359</t>
  </si>
  <si>
    <t>MINESTRONE</t>
  </si>
  <si>
    <t>Columbia University</t>
  </si>
  <si>
    <t>Intelligence Advanced Research Projects Activity (IARPA)</t>
  </si>
  <si>
    <t>006044-001</t>
  </si>
  <si>
    <t xml:space="preserve">UNIV LIFE           </t>
  </si>
  <si>
    <t>Early Identification Prog</t>
  </si>
  <si>
    <t>CADENAS, HORTENSIA B.</t>
  </si>
  <si>
    <t>110461</t>
  </si>
  <si>
    <t>Early Identification Program for City of Alexandria Public Schools</t>
  </si>
  <si>
    <t>Alexandria City Public Schools</t>
  </si>
  <si>
    <t>004289-001</t>
  </si>
  <si>
    <t>FORREST, LEWIS</t>
  </si>
  <si>
    <t>107128</t>
  </si>
  <si>
    <t>Arlington Public Schools Early Identification Program-Academic Year</t>
  </si>
  <si>
    <t>003760-001</t>
  </si>
  <si>
    <t>106009</t>
  </si>
  <si>
    <t>Agreement with Manassas Park City Schools</t>
  </si>
  <si>
    <t>Manassas Park City Public Schools</t>
  </si>
  <si>
    <t>003759-001</t>
  </si>
  <si>
    <t>106011</t>
  </si>
  <si>
    <t>Agreement with Manassas City Public Schools</t>
  </si>
  <si>
    <t>Manassas City Public Schools</t>
  </si>
  <si>
    <t>002966-001</t>
  </si>
  <si>
    <t>104642</t>
  </si>
  <si>
    <t>Agreement between GMU and Prince William School Board for the Early Identification Program</t>
  </si>
  <si>
    <t>Prince William County Schools</t>
  </si>
  <si>
    <t>007260-001</t>
  </si>
  <si>
    <t>112162</t>
  </si>
  <si>
    <t>Microcystis Bloom Sampling and Analysis - 2011</t>
  </si>
  <si>
    <t>Council of Governments (COG)</t>
  </si>
  <si>
    <t>007237-001</t>
  </si>
  <si>
    <t>KALBFLEISCH, M. LAYNE</t>
  </si>
  <si>
    <t>111474</t>
  </si>
  <si>
    <t>Step Toward Extending Hypothesis Testing of Edge Organizations Using Functional Magnetic Resonance Imaging (fMRI) During ELICIT</t>
  </si>
  <si>
    <t>Loyalist College</t>
  </si>
  <si>
    <t>Naval Post-Graduate School</t>
  </si>
  <si>
    <t>007262-001</t>
  </si>
  <si>
    <t>112177</t>
  </si>
  <si>
    <t>MOU: Skill Source &amp; NOVA Healthcare</t>
  </si>
  <si>
    <t>Skill Source Group</t>
  </si>
  <si>
    <t>Northern Virginia Community College (NVCC)</t>
  </si>
  <si>
    <t>007261-001</t>
  </si>
  <si>
    <t>111654</t>
  </si>
  <si>
    <t>Enhancing Knowledgeable Agricultural Decision Support in Global Perspectives -- Collaborative Partnership in Agrogeoinformatics Education and Research</t>
  </si>
  <si>
    <t>US Department of Agriculture</t>
  </si>
  <si>
    <t>007274-001</t>
  </si>
  <si>
    <t>WANNER, THOMAS</t>
  </si>
  <si>
    <t>111494</t>
  </si>
  <si>
    <t>Probabilistic Methods in Computational Topology</t>
  </si>
  <si>
    <t>007275-001</t>
  </si>
  <si>
    <t>SCHNEIDER, EDWIN K</t>
  </si>
  <si>
    <t>111840</t>
  </si>
  <si>
    <t>007279-001</t>
  </si>
  <si>
    <t>110889</t>
  </si>
  <si>
    <t>Implementation of Phosphoprotein Preservation Technology for Cancer Biospecimens</t>
  </si>
  <si>
    <t>007290-001</t>
  </si>
  <si>
    <t>CURBY, TIM</t>
  </si>
  <si>
    <t>111824</t>
  </si>
  <si>
    <t>Quantitative Methods Support for the Responsive Classroom Efficacy Study</t>
  </si>
  <si>
    <t>Institute of Education Sciences (IES)</t>
  </si>
  <si>
    <t>007236-001</t>
  </si>
  <si>
    <t>112044</t>
  </si>
  <si>
    <t>Environmental Science and Technology Ctr</t>
  </si>
  <si>
    <t>007280-001</t>
  </si>
  <si>
    <t>112105</t>
  </si>
  <si>
    <t>Mega-Fire Mapping and Smoke Detection Using Satellite Remote Sensing in North America</t>
  </si>
  <si>
    <t>007239-001</t>
  </si>
  <si>
    <t>STEFANIDIS, ANTHONY</t>
  </si>
  <si>
    <t>Draper Laboratory</t>
  </si>
  <si>
    <t>007285-001</t>
  </si>
  <si>
    <t>University Police</t>
  </si>
  <si>
    <t>LYNCH, MICHAEL F.</t>
  </si>
  <si>
    <t>11125A</t>
  </si>
  <si>
    <t>George Mason University Police CAARE Project</t>
  </si>
  <si>
    <t xml:space="preserve">VA Department of Alcoholic Beverage Control </t>
  </si>
  <si>
    <t>US Department of Justice</t>
  </si>
  <si>
    <t>007289-001</t>
  </si>
  <si>
    <t>NAN, SUSAN ALLEN</t>
  </si>
  <si>
    <t>112183</t>
  </si>
  <si>
    <t>GMUF #010550: Peacemaking Home Coordinator</t>
  </si>
  <si>
    <t>007283-001</t>
  </si>
  <si>
    <t>MULPURI, RAO V.</t>
  </si>
  <si>
    <t>111468</t>
  </si>
  <si>
    <t>Ultra-fast Microwave Annealing to Increase Acceptor Activation in In-situ and Ion-implementation Doped Zn0</t>
  </si>
  <si>
    <t>007282-001</t>
  </si>
  <si>
    <t>111788</t>
  </si>
  <si>
    <t>High Performance, Extended Short Wavelength Infrared HgCdTe Materials and Detectors</t>
  </si>
  <si>
    <t>007286-001</t>
  </si>
  <si>
    <t>111632</t>
  </si>
  <si>
    <t>CSC-Occam Solutions (Task 1)</t>
  </si>
  <si>
    <t>Computer Sciences Corporation (CSC)</t>
  </si>
  <si>
    <t>007288-001</t>
  </si>
  <si>
    <t>ARMOR, DAVID J.</t>
  </si>
  <si>
    <t>112171</t>
  </si>
  <si>
    <t>Reducing Spending in Social Programs</t>
  </si>
  <si>
    <t>Searle Freedom Trust</t>
  </si>
  <si>
    <t>006973-001</t>
  </si>
  <si>
    <t>111733</t>
  </si>
  <si>
    <t>CTSA Community Engagement</t>
  </si>
  <si>
    <t>006261-001</t>
  </si>
  <si>
    <t>Social Work</t>
  </si>
  <si>
    <t>RASKIN, MIRIAM S.</t>
  </si>
  <si>
    <t>110784</t>
  </si>
  <si>
    <t>Senior Adult Experiential Program</t>
  </si>
  <si>
    <t>Council on Social Work Education</t>
  </si>
  <si>
    <t>006266-001</t>
  </si>
  <si>
    <t>VxO For S3C Data: The Virtual Radiation Belt Observatory</t>
  </si>
  <si>
    <t>006417-001</t>
  </si>
  <si>
    <t>CHANDHOKE, VIKAS</t>
  </si>
  <si>
    <t>110849</t>
  </si>
  <si>
    <t>Investigation In Bimolecular Engineering</t>
  </si>
  <si>
    <t>005899-001</t>
  </si>
  <si>
    <t>109852</t>
  </si>
  <si>
    <t>THEMIS PS</t>
  </si>
  <si>
    <t>Arizona State University</t>
  </si>
  <si>
    <t>005659-001</t>
  </si>
  <si>
    <t>TITARCHUK, LEV G.</t>
  </si>
  <si>
    <t>108818</t>
  </si>
  <si>
    <t>ROSES:Measuring Black Hole Masses Using X-ray Variability Scaling Technique</t>
  </si>
  <si>
    <t>006117-001</t>
  </si>
  <si>
    <t>110671</t>
  </si>
  <si>
    <t>GMUF/SEARLE Foundation</t>
  </si>
  <si>
    <t>005507-001</t>
  </si>
  <si>
    <t>HOUSER, PAUL</t>
  </si>
  <si>
    <t>107607</t>
  </si>
  <si>
    <t>Developing Consistent Earth System Data Records for the Global Terrestrial Water Cycle</t>
  </si>
  <si>
    <t>Princeton University</t>
  </si>
  <si>
    <t>002145-001</t>
  </si>
  <si>
    <t>102628</t>
  </si>
  <si>
    <t>Graduate Student Fellowship</t>
  </si>
  <si>
    <t>001722-001</t>
  </si>
  <si>
    <t>101624</t>
  </si>
  <si>
    <t>Northern Virginia Writing Project 2001-2002</t>
  </si>
  <si>
    <t>006079-001</t>
  </si>
  <si>
    <t>TABOADA, ANA</t>
  </si>
  <si>
    <t>191007</t>
  </si>
  <si>
    <t>Fostering Reading Engagement in English-Monolingual Students and English Language Learners Through a History Curriculum</t>
  </si>
  <si>
    <t>005982-001</t>
  </si>
  <si>
    <t>RAMIREZ, CARLOS D.</t>
  </si>
  <si>
    <t>191009</t>
  </si>
  <si>
    <t>IPA Visiting Scholar Federal Deposit Insurance Corporation</t>
  </si>
  <si>
    <t>Federal Deposit Insurance Corporation (FDIC)</t>
  </si>
  <si>
    <t>007293-001</t>
  </si>
  <si>
    <t>111963</t>
  </si>
  <si>
    <t>Teacher's Global Quality and Children's Development of Emotional Competence in Preschool</t>
  </si>
  <si>
    <t>University of Texas</t>
  </si>
  <si>
    <t>007296-001</t>
  </si>
  <si>
    <t>UTSA/APA/Division 15 Psychology</t>
  </si>
  <si>
    <t>007248-001</t>
  </si>
  <si>
    <t>112166</t>
  </si>
  <si>
    <t>NSF Workshops: "Picture This: Engineering"</t>
  </si>
  <si>
    <t>US Media Services/Post Modern Company</t>
  </si>
  <si>
    <t>005861-001</t>
  </si>
  <si>
    <t>RANGWALA, HUZEFA SHABBIR</t>
  </si>
  <si>
    <t>109310</t>
  </si>
  <si>
    <t>III:Medium:COLLABORATIVE RESEARCH: Computational Methods to Advance Chemical Genetics by Bridging Chemical and Biological Spaces</t>
  </si>
  <si>
    <t>004162-001</t>
  </si>
  <si>
    <t>107132</t>
  </si>
  <si>
    <t>Fairfax County Early Identification Program-Academic Year</t>
  </si>
  <si>
    <t>Fairfax County Public Schools</t>
  </si>
  <si>
    <t>004097-001</t>
  </si>
  <si>
    <t>107133</t>
  </si>
  <si>
    <t>Falls Church Early Identification Program-Academic Year</t>
  </si>
  <si>
    <t>Falls Church Public Schools</t>
  </si>
  <si>
    <t>007242-001</t>
  </si>
  <si>
    <t>CASWELL, SHANE</t>
  </si>
  <si>
    <t>112020</t>
  </si>
  <si>
    <t>The ARCHIVES Project (AdvanCing Healthcare Initiatives for undErserVE Students)</t>
  </si>
  <si>
    <t>Potomac Health Foundation</t>
  </si>
  <si>
    <t>007240-001</t>
  </si>
  <si>
    <t>VIEW, JENICE</t>
  </si>
  <si>
    <t>112145</t>
  </si>
  <si>
    <t>Teaching Historic Places with Diverse Populations</t>
  </si>
  <si>
    <t>007241-001</t>
  </si>
  <si>
    <t>111923</t>
  </si>
  <si>
    <t>Enhancing the Effectiveness of Climate Change Education and Outreach through Audience Research</t>
  </si>
  <si>
    <t>007292-001</t>
  </si>
  <si>
    <t>Philosophy</t>
  </si>
  <si>
    <t>SAGOFF, MARK</t>
  </si>
  <si>
    <t>111965</t>
  </si>
  <si>
    <t>Harms to Nature: A Normative and Conceptual Analysis</t>
  </si>
  <si>
    <t>007254-001</t>
  </si>
  <si>
    <t>KOSECKA, JANA</t>
  </si>
  <si>
    <t>111141</t>
  </si>
  <si>
    <t>Acquiring Semantially Meaningful Models for Robotic Localization, Mapping and Target Reduction</t>
  </si>
  <si>
    <t>007308-001</t>
  </si>
  <si>
    <t>110471</t>
  </si>
  <si>
    <t>Mentor Protege: CSC - Oaktree Enterprise Solutions, Inc.</t>
  </si>
  <si>
    <t>National Geospatial Intelligence Agency</t>
  </si>
  <si>
    <t>007310-001</t>
  </si>
  <si>
    <t>006488-001</t>
  </si>
  <si>
    <t>PETRICOIN, EMANUEL</t>
  </si>
  <si>
    <t>111371</t>
  </si>
  <si>
    <t>Center for Applied Proteomics/College of Science</t>
  </si>
  <si>
    <t>Duke University</t>
  </si>
  <si>
    <t>Susan G. Komen Breast Cancer Foundation</t>
  </si>
  <si>
    <t>005365-001</t>
  </si>
  <si>
    <t>108648</t>
  </si>
  <si>
    <t>Spatio-Temporal Tracking of Entities: Determining Object Location from Text Descriptions Through Spatial Analysis</t>
  </si>
  <si>
    <t>Brandeis University</t>
  </si>
  <si>
    <t>006187-001</t>
  </si>
  <si>
    <t>110758</t>
  </si>
  <si>
    <t>ARRA: Fairfax County - GMU Energy Efficiency and Conservation Initiative: Community Greenhouse Gas Inventory</t>
  </si>
  <si>
    <t>007305-001</t>
  </si>
  <si>
    <t>112230</t>
  </si>
  <si>
    <t>Application of Clinical Proteomic Technologies for Oncology-Based Applications</t>
  </si>
  <si>
    <t>007302-001</t>
  </si>
  <si>
    <t>SATYAPAL, SHOBITA</t>
  </si>
  <si>
    <t>112095</t>
  </si>
  <si>
    <t>The Evolution of Monsters: Unmasking the True Masses and Metallacites of Ultraluminous Infrared Galaxies</t>
  </si>
  <si>
    <t>007301-001</t>
  </si>
  <si>
    <t>111859</t>
  </si>
  <si>
    <t>Beacon Community Program Evaluation</t>
  </si>
  <si>
    <t>National Opinion Research Center (NORC)</t>
  </si>
  <si>
    <t>007299-001</t>
  </si>
  <si>
    <t>112277</t>
  </si>
  <si>
    <t>Research Agreement between George Mason University and Open Geospatial Consortium, Inc.</t>
  </si>
  <si>
    <t>Open Geospatial Consortium, Inc</t>
  </si>
  <si>
    <t>007303-001</t>
  </si>
  <si>
    <t>112223</t>
  </si>
  <si>
    <t>IPA for Lynn Parnell</t>
  </si>
  <si>
    <t>007312-001</t>
  </si>
  <si>
    <t>MEIER, ROBERT R.</t>
  </si>
  <si>
    <t>112046</t>
  </si>
  <si>
    <t>Management, Upgrade, and Validation of the Global Ultraviolet Imager Limb Database</t>
  </si>
  <si>
    <t>Dixie State College of Utah</t>
  </si>
  <si>
    <t>007304-001</t>
  </si>
  <si>
    <t>JAFRI, M. SALEET</t>
  </si>
  <si>
    <t>112198</t>
  </si>
  <si>
    <t>CUDA Teaching Center</t>
  </si>
  <si>
    <t>NVIDIA Corporation</t>
  </si>
  <si>
    <t>007298-001</t>
  </si>
  <si>
    <t>CHIN, KYUNG</t>
  </si>
  <si>
    <t>11182A</t>
  </si>
  <si>
    <t>US - Korea Workshop on the Use of High Resolution Models for ISI Prediction of Extreme Events and Their Regional Impacts</t>
  </si>
  <si>
    <t>NASA - Langley Research Center</t>
  </si>
  <si>
    <t>007281-001</t>
  </si>
  <si>
    <t>111920</t>
  </si>
  <si>
    <t>Modeling the Flaring Crab</t>
  </si>
  <si>
    <t>007319-001</t>
  </si>
  <si>
    <t>FRITSCHLER, A. LEE</t>
  </si>
  <si>
    <t>112212</t>
  </si>
  <si>
    <t>Proposal for Study Peak Load Costs in the Postal Service</t>
  </si>
  <si>
    <t>Postal Regulatory Commission</t>
  </si>
  <si>
    <t>006645-001</t>
  </si>
  <si>
    <t>WEISBURD, DAVID</t>
  </si>
  <si>
    <t>110738</t>
  </si>
  <si>
    <t>Evaluation of the Effectiveness and Efficacy of the Transportation Security Administration's (TSA) Comprehensive Strategy to Security (The Playbook)</t>
  </si>
  <si>
    <t>Macro1</t>
  </si>
  <si>
    <t>Macro10</t>
  </si>
  <si>
    <t>Macro11</t>
  </si>
  <si>
    <t>Macro12</t>
  </si>
  <si>
    <t>Macro13</t>
  </si>
  <si>
    <t>Macro14</t>
  </si>
  <si>
    <t>Macro15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</si>
  <si>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</si>
  <si>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</si>
  <si>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</si>
  <si>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</si>
  <si>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</si>
  <si>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</si>
  <si>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</si>
  <si>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</si>
  <si>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</si>
  <si>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</si>
  <si>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Department/Center</t>
  </si>
  <si>
    <t>PI</t>
  </si>
  <si>
    <t>GMU #</t>
  </si>
  <si>
    <t>Title</t>
  </si>
  <si>
    <t>Amount of Increment</t>
  </si>
  <si>
    <t>To-Date Funding</t>
  </si>
  <si>
    <t>VSE</t>
  </si>
  <si>
    <t>SRHT/Center for Outdoor Education</t>
  </si>
  <si>
    <t>Atmospheric Oceanic &amp; Earth Sciences</t>
  </si>
  <si>
    <t>SPACS/Computational &amp; Data Sciences</t>
  </si>
  <si>
    <t>COS Office of the Dean</t>
  </si>
  <si>
    <t>S-CAR</t>
  </si>
  <si>
    <t>ACAF</t>
  </si>
  <si>
    <t>SSB/Molecular &amp; Microbiology Dept</t>
  </si>
  <si>
    <t>SPACS/Physics and Astronomy</t>
  </si>
  <si>
    <t>SPACS/Astrophysics, Planetary &amp; Space Sciences</t>
  </si>
  <si>
    <t>SSB/Bioinformatics, Computational Biology</t>
  </si>
  <si>
    <t>Anser-Halfaker Mentor Protege Agreement</t>
  </si>
  <si>
    <t>Integrated Mental Health Treatment and HIV Prevention for Court Involved Youth</t>
  </si>
  <si>
    <t>Collaborative Project: Understanding Atlantic Decadal-to-Multidecadal Variability and Predictability</t>
  </si>
  <si>
    <t>Unither Virology Contract with George Mason University</t>
  </si>
  <si>
    <t>Spatiotemporal Analysis for Geospatial Surveillance Applications Draper Fiscal Year 12 (URAD)</t>
  </si>
  <si>
    <t>Anti-Microbial Peptides Derived from MMP-12: In Vitro Structure, Activity, and Mutational Analysis</t>
  </si>
  <si>
    <t>Optimization Algorithms for Hierarchical Problems with Application to Nonporous Materials</t>
  </si>
  <si>
    <t>Patheogenesis and Pathophysiological Mechanisms of Myofascial Trigger Points</t>
  </si>
  <si>
    <t>Unravelling The Mysteries of the Leo Ring: An Absorption Line Study of an Unusual Gas Cloud</t>
  </si>
  <si>
    <t>003847-001</t>
  </si>
  <si>
    <t>MOU: Between GMU and Instituto Superiore Di Sanita</t>
  </si>
  <si>
    <t>007003-001</t>
  </si>
  <si>
    <t>In-person vs. Computer Interventions to Increase Probation Compliance</t>
  </si>
  <si>
    <t>007323-001</t>
  </si>
  <si>
    <t>HAMNER, CHRIS</t>
  </si>
  <si>
    <t>NHPRC/Papers of the War Dept FY12</t>
  </si>
  <si>
    <t>National Archives &amp; Records Administration (NARA)</t>
  </si>
  <si>
    <t>Prime Sponsor</t>
  </si>
  <si>
    <t>Begin Date</t>
  </si>
  <si>
    <t>End Date</t>
  </si>
  <si>
    <t>Dept/Ctr Subtotals</t>
  </si>
  <si>
    <t>Division Subtotals</t>
  </si>
  <si>
    <t>Excluded from Sponsored Activity Reporting:</t>
  </si>
  <si>
    <t>Criminology, Law &amp; Society Program</t>
  </si>
  <si>
    <t>Nursing</t>
  </si>
  <si>
    <t>Total FY12, Q1 awards/increments:</t>
  </si>
  <si>
    <t>Total Awards/Increments:  251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</si>
</sst>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</numFmts>
  <fonts count="40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66" fontId="2" fillId="0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15" fontId="2" fillId="0" borderId="10" xfId="0" applyNumberFormat="1" applyFont="1" applyBorder="1" applyAlignment="1">
      <alignment/>
    </xf>
    <xf numFmtId="1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9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8"/>
  <sheetViews>
    <sheetView tabSelected="1" zoomScaleSheetLayoutView="192" zoomScalePageLayoutView="0" workbookViewId="0" topLeftCell="C1">
      <selection activeCell="G1" sqref="G1:G16384"/>
    </sheetView>
  </sheetViews>
  <sheetFormatPr defaultColWidth="9.140625" defaultRowHeight="34.5" customHeight="1"/>
  <cols>
    <col min="1" max="1" width="9.28125" style="1" hidden="1" customWidth="1"/>
    <col min="2" max="2" width="5.421875" style="1" hidden="1" customWidth="1"/>
    <col min="3" max="3" width="7.7109375" style="1" bestFit="1" customWidth="1"/>
    <col min="4" max="4" width="14.140625" style="1" customWidth="1"/>
    <col min="5" max="5" width="13.28125" style="1" customWidth="1"/>
    <col min="6" max="6" width="7.00390625" style="1" bestFit="1" customWidth="1"/>
    <col min="7" max="7" width="29.8515625" style="1" customWidth="1"/>
    <col min="8" max="8" width="9.421875" style="7" customWidth="1"/>
    <col min="9" max="9" width="9.8515625" style="7" bestFit="1" customWidth="1"/>
    <col min="10" max="10" width="9.140625" style="1" customWidth="1"/>
    <col min="11" max="11" width="9.140625" style="1" hidden="1" customWidth="1"/>
    <col min="12" max="12" width="11.57421875" style="8" bestFit="1" customWidth="1"/>
    <col min="13" max="14" width="9.7109375" style="1" hidden="1" customWidth="1"/>
    <col min="15" max="15" width="9.140625" style="30" customWidth="1"/>
    <col min="16" max="16" width="9.57421875" style="30" bestFit="1" customWidth="1"/>
    <col min="17" max="16384" width="9.140625" style="1" customWidth="1"/>
  </cols>
  <sheetData>
    <row r="1" spans="1:16" s="2" customFormat="1" ht="34.5" customHeight="1">
      <c r="A1" s="2" t="s">
        <v>0</v>
      </c>
      <c r="B1" s="2" t="s">
        <v>1</v>
      </c>
      <c r="C1" s="14" t="s">
        <v>2</v>
      </c>
      <c r="D1" s="14" t="s">
        <v>1027</v>
      </c>
      <c r="E1" s="14" t="s">
        <v>1028</v>
      </c>
      <c r="F1" s="14" t="s">
        <v>1029</v>
      </c>
      <c r="G1" s="14" t="s">
        <v>1030</v>
      </c>
      <c r="H1" s="15" t="s">
        <v>1031</v>
      </c>
      <c r="I1" s="15" t="s">
        <v>1032</v>
      </c>
      <c r="J1" s="14" t="s">
        <v>3</v>
      </c>
      <c r="K1" s="14" t="s">
        <v>1061</v>
      </c>
      <c r="L1" s="16" t="s">
        <v>4</v>
      </c>
      <c r="M1" s="20" t="s">
        <v>1062</v>
      </c>
      <c r="N1" s="20" t="s">
        <v>1063</v>
      </c>
      <c r="O1" s="20" t="s">
        <v>1064</v>
      </c>
      <c r="P1" s="20" t="s">
        <v>1065</v>
      </c>
    </row>
    <row r="2" spans="1:16" ht="34.5" customHeight="1">
      <c r="A2" s="10" t="s">
        <v>11</v>
      </c>
      <c r="B2" s="10">
        <v>2</v>
      </c>
      <c r="C2" s="3" t="s">
        <v>1039</v>
      </c>
      <c r="D2" s="3" t="s">
        <v>13</v>
      </c>
      <c r="E2" s="3" t="s">
        <v>14</v>
      </c>
      <c r="F2" s="3" t="s">
        <v>15</v>
      </c>
      <c r="G2" s="3" t="s">
        <v>16</v>
      </c>
      <c r="H2" s="4">
        <v>50000</v>
      </c>
      <c r="I2" s="4">
        <v>86182</v>
      </c>
      <c r="J2" s="3" t="s">
        <v>17</v>
      </c>
      <c r="K2" s="3" t="s">
        <v>18</v>
      </c>
      <c r="L2" s="5">
        <v>40725</v>
      </c>
      <c r="M2" s="21">
        <v>40339</v>
      </c>
      <c r="N2" s="21">
        <v>40886</v>
      </c>
      <c r="O2" s="23"/>
      <c r="P2" s="23"/>
    </row>
    <row r="3" spans="1:16" ht="34.5" customHeight="1">
      <c r="A3" s="10" t="s">
        <v>100</v>
      </c>
      <c r="B3" s="10">
        <v>4</v>
      </c>
      <c r="C3" s="3" t="s">
        <v>1039</v>
      </c>
      <c r="D3" s="3" t="s">
        <v>13</v>
      </c>
      <c r="E3" s="3" t="s">
        <v>14</v>
      </c>
      <c r="F3" s="3" t="s">
        <v>101</v>
      </c>
      <c r="G3" s="3" t="s">
        <v>102</v>
      </c>
      <c r="H3" s="4">
        <v>48121</v>
      </c>
      <c r="I3" s="4">
        <v>118258</v>
      </c>
      <c r="J3" s="3" t="s">
        <v>103</v>
      </c>
      <c r="K3" s="3" t="s">
        <v>104</v>
      </c>
      <c r="L3" s="5">
        <v>40735</v>
      </c>
      <c r="M3" s="21">
        <v>40378</v>
      </c>
      <c r="N3" s="21">
        <v>41010</v>
      </c>
      <c r="O3" s="23"/>
      <c r="P3" s="23"/>
    </row>
    <row r="4" spans="1:16" ht="34.5" customHeight="1">
      <c r="A4" s="10" t="s">
        <v>541</v>
      </c>
      <c r="B4" s="10">
        <v>2</v>
      </c>
      <c r="C4" s="3" t="s">
        <v>1039</v>
      </c>
      <c r="D4" s="3" t="s">
        <v>13</v>
      </c>
      <c r="E4" s="3" t="s">
        <v>14</v>
      </c>
      <c r="F4" s="3" t="s">
        <v>542</v>
      </c>
      <c r="G4" s="3" t="s">
        <v>543</v>
      </c>
      <c r="H4" s="4">
        <v>13960</v>
      </c>
      <c r="I4" s="4">
        <v>55323</v>
      </c>
      <c r="J4" s="3" t="s">
        <v>544</v>
      </c>
      <c r="K4" s="3" t="s">
        <v>104</v>
      </c>
      <c r="L4" s="5">
        <v>40776</v>
      </c>
      <c r="M4" s="21">
        <v>40430</v>
      </c>
      <c r="N4" s="21">
        <v>41016</v>
      </c>
      <c r="O4" s="23"/>
      <c r="P4" s="23"/>
    </row>
    <row r="5" spans="1:16" ht="34.5" customHeight="1">
      <c r="A5" s="10" t="s">
        <v>694</v>
      </c>
      <c r="B5" s="10">
        <v>1</v>
      </c>
      <c r="C5" s="3" t="s">
        <v>1039</v>
      </c>
      <c r="D5" s="3" t="s">
        <v>13</v>
      </c>
      <c r="E5" s="3" t="s">
        <v>14</v>
      </c>
      <c r="F5" s="3" t="s">
        <v>695</v>
      </c>
      <c r="G5" s="3" t="s">
        <v>1044</v>
      </c>
      <c r="H5" s="4">
        <v>9600</v>
      </c>
      <c r="I5" s="4">
        <v>9600</v>
      </c>
      <c r="J5" s="3" t="s">
        <v>276</v>
      </c>
      <c r="K5" s="3" t="s">
        <v>18</v>
      </c>
      <c r="L5" s="5">
        <v>40794</v>
      </c>
      <c r="M5" s="21">
        <v>40695</v>
      </c>
      <c r="N5" s="21">
        <v>40908</v>
      </c>
      <c r="O5" s="23"/>
      <c r="P5" s="23"/>
    </row>
    <row r="6" spans="1:16" ht="34.5" customHeight="1">
      <c r="A6" s="10" t="s">
        <v>849</v>
      </c>
      <c r="B6" s="10">
        <v>1</v>
      </c>
      <c r="C6" s="3" t="s">
        <v>1039</v>
      </c>
      <c r="D6" s="3" t="s">
        <v>13</v>
      </c>
      <c r="E6" s="3" t="s">
        <v>14</v>
      </c>
      <c r="F6" s="3" t="s">
        <v>850</v>
      </c>
      <c r="G6" s="3" t="s">
        <v>851</v>
      </c>
      <c r="H6" s="4">
        <v>103668</v>
      </c>
      <c r="I6" s="4">
        <v>103668</v>
      </c>
      <c r="J6" s="3" t="s">
        <v>852</v>
      </c>
      <c r="K6" s="3" t="s">
        <v>18</v>
      </c>
      <c r="L6" s="5">
        <v>40807</v>
      </c>
      <c r="M6" s="21">
        <v>40787</v>
      </c>
      <c r="N6" s="21">
        <v>40846</v>
      </c>
      <c r="O6" s="23"/>
      <c r="P6" s="23"/>
    </row>
    <row r="7" spans="1:16" ht="34.5" customHeight="1">
      <c r="A7" s="10" t="s">
        <v>541</v>
      </c>
      <c r="B7" s="10">
        <v>3</v>
      </c>
      <c r="C7" s="3" t="s">
        <v>1039</v>
      </c>
      <c r="D7" s="3" t="s">
        <v>13</v>
      </c>
      <c r="E7" s="3" t="s">
        <v>14</v>
      </c>
      <c r="F7" s="3" t="s">
        <v>542</v>
      </c>
      <c r="G7" s="3" t="s">
        <v>543</v>
      </c>
      <c r="H7" s="4">
        <v>30167</v>
      </c>
      <c r="I7" s="4">
        <v>85490</v>
      </c>
      <c r="J7" s="3" t="s">
        <v>544</v>
      </c>
      <c r="K7" s="3" t="s">
        <v>104</v>
      </c>
      <c r="L7" s="5">
        <v>40813</v>
      </c>
      <c r="M7" s="21">
        <v>40430</v>
      </c>
      <c r="N7" s="21">
        <v>41016</v>
      </c>
      <c r="O7" s="23"/>
      <c r="P7" s="23"/>
    </row>
    <row r="8" spans="1:16" ht="34.5" customHeight="1">
      <c r="A8" s="10" t="s">
        <v>947</v>
      </c>
      <c r="B8" s="10">
        <v>1</v>
      </c>
      <c r="C8" s="3" t="s">
        <v>1039</v>
      </c>
      <c r="D8" s="3" t="s">
        <v>13</v>
      </c>
      <c r="E8" s="3" t="s">
        <v>14</v>
      </c>
      <c r="F8" s="3" t="s">
        <v>948</v>
      </c>
      <c r="G8" s="3" t="s">
        <v>949</v>
      </c>
      <c r="H8" s="4">
        <v>168153</v>
      </c>
      <c r="I8" s="4">
        <v>168153</v>
      </c>
      <c r="J8" s="3" t="s">
        <v>852</v>
      </c>
      <c r="K8" s="3" t="s">
        <v>950</v>
      </c>
      <c r="L8" s="5">
        <v>40814</v>
      </c>
      <c r="M8" s="21">
        <v>40806</v>
      </c>
      <c r="N8" s="21">
        <v>41455</v>
      </c>
      <c r="O8" s="23"/>
      <c r="P8" s="23"/>
    </row>
    <row r="9" spans="1:16" ht="34.5" customHeight="1">
      <c r="A9" s="10" t="s">
        <v>951</v>
      </c>
      <c r="B9" s="10">
        <v>1</v>
      </c>
      <c r="C9" s="3" t="s">
        <v>1039</v>
      </c>
      <c r="D9" s="3" t="s">
        <v>13</v>
      </c>
      <c r="E9" s="3" t="s">
        <v>14</v>
      </c>
      <c r="F9" s="3"/>
      <c r="G9" s="3" t="s">
        <v>949</v>
      </c>
      <c r="H9" s="4">
        <v>89864</v>
      </c>
      <c r="I9" s="4">
        <v>89864</v>
      </c>
      <c r="J9" s="3" t="s">
        <v>852</v>
      </c>
      <c r="K9" s="3"/>
      <c r="L9" s="5">
        <v>40814</v>
      </c>
      <c r="M9" s="21">
        <v>40806</v>
      </c>
      <c r="N9" s="21">
        <v>41455</v>
      </c>
      <c r="O9" s="23"/>
      <c r="P9" s="23"/>
    </row>
    <row r="10" spans="1:16" ht="34.5" customHeight="1">
      <c r="A10" s="10" t="s">
        <v>125</v>
      </c>
      <c r="B10" s="10">
        <v>1</v>
      </c>
      <c r="C10" s="3" t="s">
        <v>1039</v>
      </c>
      <c r="D10" s="3" t="s">
        <v>13</v>
      </c>
      <c r="E10" s="3" t="s">
        <v>126</v>
      </c>
      <c r="F10" s="3" t="s">
        <v>127</v>
      </c>
      <c r="G10" s="3" t="s">
        <v>128</v>
      </c>
      <c r="H10" s="4">
        <v>15000</v>
      </c>
      <c r="I10" s="4">
        <v>15000</v>
      </c>
      <c r="J10" s="3" t="s">
        <v>129</v>
      </c>
      <c r="K10" s="3"/>
      <c r="L10" s="5">
        <v>40736</v>
      </c>
      <c r="M10" s="21">
        <v>40725</v>
      </c>
      <c r="N10" s="21">
        <v>41090</v>
      </c>
      <c r="O10" s="23"/>
      <c r="P10" s="23"/>
    </row>
    <row r="11" spans="1:16" ht="34.5" customHeight="1">
      <c r="A11" s="10" t="s">
        <v>580</v>
      </c>
      <c r="B11" s="10">
        <v>1</v>
      </c>
      <c r="C11" s="3" t="s">
        <v>1039</v>
      </c>
      <c r="D11" s="3" t="s">
        <v>13</v>
      </c>
      <c r="E11" s="3" t="s">
        <v>581</v>
      </c>
      <c r="F11" s="3" t="s">
        <v>582</v>
      </c>
      <c r="G11" s="3" t="s">
        <v>583</v>
      </c>
      <c r="H11" s="6">
        <v>169552</v>
      </c>
      <c r="I11" s="4">
        <v>169552</v>
      </c>
      <c r="J11" s="3" t="s">
        <v>584</v>
      </c>
      <c r="K11" s="3"/>
      <c r="L11" s="5">
        <v>40781</v>
      </c>
      <c r="M11" s="21">
        <v>40817</v>
      </c>
      <c r="N11" s="21">
        <v>41121</v>
      </c>
      <c r="O11" s="23"/>
      <c r="P11" s="23"/>
    </row>
    <row r="12" spans="1:16" ht="34.5" customHeight="1">
      <c r="A12" s="10" t="s">
        <v>585</v>
      </c>
      <c r="B12" s="10">
        <v>1</v>
      </c>
      <c r="C12" s="3" t="s">
        <v>1039</v>
      </c>
      <c r="D12" s="3" t="s">
        <v>13</v>
      </c>
      <c r="E12" s="3" t="s">
        <v>581</v>
      </c>
      <c r="F12" s="3"/>
      <c r="G12" s="3" t="s">
        <v>583</v>
      </c>
      <c r="H12" s="6">
        <v>155685</v>
      </c>
      <c r="I12" s="4">
        <v>155685</v>
      </c>
      <c r="J12" s="3" t="s">
        <v>584</v>
      </c>
      <c r="K12" s="3"/>
      <c r="L12" s="5">
        <v>40781</v>
      </c>
      <c r="M12" s="21">
        <v>40817</v>
      </c>
      <c r="N12" s="21">
        <v>41121</v>
      </c>
      <c r="O12" s="23"/>
      <c r="P12" s="23"/>
    </row>
    <row r="13" spans="1:16" ht="34.5" customHeight="1">
      <c r="A13" s="10" t="s">
        <v>586</v>
      </c>
      <c r="B13" s="10">
        <v>1</v>
      </c>
      <c r="C13" s="3" t="s">
        <v>1039</v>
      </c>
      <c r="D13" s="3" t="s">
        <v>13</v>
      </c>
      <c r="E13" s="3" t="s">
        <v>581</v>
      </c>
      <c r="F13" s="3"/>
      <c r="G13" s="3" t="s">
        <v>583</v>
      </c>
      <c r="H13" s="6">
        <v>83231</v>
      </c>
      <c r="I13" s="4">
        <v>83231</v>
      </c>
      <c r="J13" s="3" t="s">
        <v>584</v>
      </c>
      <c r="K13" s="3"/>
      <c r="L13" s="5">
        <v>40781</v>
      </c>
      <c r="M13" s="21">
        <v>40817</v>
      </c>
      <c r="N13" s="21">
        <v>41121</v>
      </c>
      <c r="O13" s="23"/>
      <c r="P13" s="23"/>
    </row>
    <row r="14" spans="1:16" ht="34.5" customHeight="1">
      <c r="A14" s="10" t="s">
        <v>587</v>
      </c>
      <c r="B14" s="10">
        <v>1</v>
      </c>
      <c r="C14" s="3" t="s">
        <v>1039</v>
      </c>
      <c r="D14" s="3" t="s">
        <v>13</v>
      </c>
      <c r="E14" s="3" t="s">
        <v>581</v>
      </c>
      <c r="F14" s="3"/>
      <c r="G14" s="3" t="s">
        <v>588</v>
      </c>
      <c r="H14" s="4">
        <v>81235</v>
      </c>
      <c r="I14" s="4">
        <v>81235</v>
      </c>
      <c r="J14" s="3" t="s">
        <v>584</v>
      </c>
      <c r="K14" s="3"/>
      <c r="L14" s="5">
        <v>40781</v>
      </c>
      <c r="M14" s="21">
        <v>40756</v>
      </c>
      <c r="N14" s="21">
        <v>40816</v>
      </c>
      <c r="O14" s="23"/>
      <c r="P14" s="23"/>
    </row>
    <row r="15" spans="1:16" ht="34.5" customHeight="1">
      <c r="A15" s="10" t="s">
        <v>614</v>
      </c>
      <c r="B15" s="10">
        <v>3</v>
      </c>
      <c r="C15" s="3" t="s">
        <v>1039</v>
      </c>
      <c r="D15" s="3" t="s">
        <v>13</v>
      </c>
      <c r="E15" s="3" t="s">
        <v>581</v>
      </c>
      <c r="F15" s="3"/>
      <c r="G15" s="3" t="s">
        <v>615</v>
      </c>
      <c r="H15" s="4">
        <v>66979</v>
      </c>
      <c r="I15" s="4">
        <v>111701</v>
      </c>
      <c r="J15" s="3" t="s">
        <v>584</v>
      </c>
      <c r="K15" s="3"/>
      <c r="L15" s="5">
        <v>40786</v>
      </c>
      <c r="M15" s="21">
        <v>40391</v>
      </c>
      <c r="N15" s="21">
        <v>40816</v>
      </c>
      <c r="O15" s="24">
        <f>SUM(H2:H15)</f>
        <v>1085215</v>
      </c>
      <c r="P15" s="23"/>
    </row>
    <row r="16" spans="1:16" ht="34.5" customHeight="1">
      <c r="A16" s="10" t="s">
        <v>216</v>
      </c>
      <c r="B16" s="10">
        <v>1</v>
      </c>
      <c r="C16" s="3" t="s">
        <v>217</v>
      </c>
      <c r="D16" s="3" t="s">
        <v>218</v>
      </c>
      <c r="E16" s="3" t="s">
        <v>219</v>
      </c>
      <c r="F16" s="3" t="s">
        <v>220</v>
      </c>
      <c r="G16" s="3" t="s">
        <v>221</v>
      </c>
      <c r="H16" s="4">
        <v>4634</v>
      </c>
      <c r="I16" s="4">
        <v>4634</v>
      </c>
      <c r="J16" s="3" t="s">
        <v>109</v>
      </c>
      <c r="K16" s="3"/>
      <c r="L16" s="5">
        <v>40744</v>
      </c>
      <c r="M16" s="21">
        <v>40725</v>
      </c>
      <c r="N16" s="21">
        <v>41090</v>
      </c>
      <c r="O16" s="24">
        <f>SUM(H16)</f>
        <v>4634</v>
      </c>
      <c r="P16" s="24">
        <f>SUM(H2:H16)</f>
        <v>1089849</v>
      </c>
    </row>
    <row r="17" spans="1:16" ht="34.5" customHeight="1">
      <c r="A17" s="10" t="s">
        <v>30</v>
      </c>
      <c r="B17" s="10">
        <v>1</v>
      </c>
      <c r="C17" s="3" t="s">
        <v>31</v>
      </c>
      <c r="D17" s="3" t="s">
        <v>32</v>
      </c>
      <c r="E17" s="3" t="s">
        <v>33</v>
      </c>
      <c r="F17" s="3" t="s">
        <v>34</v>
      </c>
      <c r="G17" s="3" t="s">
        <v>35</v>
      </c>
      <c r="H17" s="4">
        <v>500</v>
      </c>
      <c r="I17" s="4">
        <v>500</v>
      </c>
      <c r="J17" s="3" t="s">
        <v>36</v>
      </c>
      <c r="K17" s="3"/>
      <c r="L17" s="5">
        <v>40729</v>
      </c>
      <c r="M17" s="21">
        <v>40617</v>
      </c>
      <c r="N17" s="21">
        <v>41075</v>
      </c>
      <c r="O17" s="24">
        <f>SUM(H17)</f>
        <v>500</v>
      </c>
      <c r="P17" s="23"/>
    </row>
    <row r="18" spans="1:16" ht="34.5" customHeight="1">
      <c r="A18" s="10" t="s">
        <v>831</v>
      </c>
      <c r="B18" s="10">
        <v>1</v>
      </c>
      <c r="C18" s="3" t="s">
        <v>31</v>
      </c>
      <c r="D18" s="3" t="s">
        <v>832</v>
      </c>
      <c r="E18" s="3" t="s">
        <v>833</v>
      </c>
      <c r="F18" s="3" t="s">
        <v>834</v>
      </c>
      <c r="G18" s="3" t="s">
        <v>835</v>
      </c>
      <c r="H18" s="4">
        <v>8400</v>
      </c>
      <c r="I18" s="4">
        <v>8400</v>
      </c>
      <c r="J18" s="3" t="s">
        <v>836</v>
      </c>
      <c r="K18" s="3" t="s">
        <v>837</v>
      </c>
      <c r="L18" s="5">
        <v>40807</v>
      </c>
      <c r="M18" s="21">
        <v>40765</v>
      </c>
      <c r="N18" s="21">
        <v>41060</v>
      </c>
      <c r="O18" s="24">
        <f>SUM(H18)</f>
        <v>8400</v>
      </c>
      <c r="P18" s="24">
        <f>SUM(O17:O18)</f>
        <v>8900</v>
      </c>
    </row>
    <row r="19" spans="1:16" ht="34.5" customHeight="1">
      <c r="A19" s="10" t="s">
        <v>342</v>
      </c>
      <c r="B19" s="10">
        <v>2</v>
      </c>
      <c r="C19" s="3" t="s">
        <v>243</v>
      </c>
      <c r="D19" s="3" t="s">
        <v>244</v>
      </c>
      <c r="E19" s="3" t="s">
        <v>343</v>
      </c>
      <c r="F19" s="3" t="s">
        <v>344</v>
      </c>
      <c r="G19" s="3" t="s">
        <v>345</v>
      </c>
      <c r="H19" s="4">
        <v>-3000</v>
      </c>
      <c r="I19" s="4">
        <v>677366</v>
      </c>
      <c r="J19" s="3" t="s">
        <v>346</v>
      </c>
      <c r="K19" s="3" t="s">
        <v>185</v>
      </c>
      <c r="L19" s="5">
        <v>40753</v>
      </c>
      <c r="M19" s="21">
        <v>40602</v>
      </c>
      <c r="N19" s="21">
        <v>40847</v>
      </c>
      <c r="O19" s="23"/>
      <c r="P19" s="23"/>
    </row>
    <row r="20" spans="1:16" ht="34.5" customHeight="1">
      <c r="A20" s="10" t="s">
        <v>347</v>
      </c>
      <c r="B20" s="10">
        <v>2</v>
      </c>
      <c r="C20" s="3" t="s">
        <v>243</v>
      </c>
      <c r="D20" s="3" t="s">
        <v>244</v>
      </c>
      <c r="E20" s="3" t="s">
        <v>343</v>
      </c>
      <c r="F20" s="3"/>
      <c r="G20" s="3" t="s">
        <v>348</v>
      </c>
      <c r="H20" s="4">
        <v>3000</v>
      </c>
      <c r="I20" s="4">
        <v>15500</v>
      </c>
      <c r="J20" s="3" t="s">
        <v>185</v>
      </c>
      <c r="K20" s="3"/>
      <c r="L20" s="5">
        <v>40753</v>
      </c>
      <c r="M20" s="21">
        <v>40602</v>
      </c>
      <c r="N20" s="21">
        <v>40847</v>
      </c>
      <c r="O20" s="23"/>
      <c r="P20" s="23"/>
    </row>
    <row r="21" spans="1:16" ht="34.5" customHeight="1">
      <c r="A21" s="10" t="s">
        <v>242</v>
      </c>
      <c r="B21" s="10">
        <v>4</v>
      </c>
      <c r="C21" s="3" t="s">
        <v>243</v>
      </c>
      <c r="D21" s="3" t="s">
        <v>244</v>
      </c>
      <c r="E21" s="3" t="s">
        <v>245</v>
      </c>
      <c r="F21" s="3"/>
      <c r="G21" s="3" t="s">
        <v>246</v>
      </c>
      <c r="H21" s="4">
        <v>890</v>
      </c>
      <c r="I21" s="4">
        <v>30242</v>
      </c>
      <c r="J21" s="3" t="s">
        <v>247</v>
      </c>
      <c r="K21" s="3"/>
      <c r="L21" s="5">
        <v>40746</v>
      </c>
      <c r="M21" s="21">
        <v>39995</v>
      </c>
      <c r="N21" s="21">
        <v>41090</v>
      </c>
      <c r="O21" s="23"/>
      <c r="P21" s="23"/>
    </row>
    <row r="22" spans="1:16" ht="34.5" customHeight="1">
      <c r="A22" s="10" t="s">
        <v>242</v>
      </c>
      <c r="B22" s="10">
        <v>5</v>
      </c>
      <c r="C22" s="3" t="s">
        <v>243</v>
      </c>
      <c r="D22" s="3" t="s">
        <v>244</v>
      </c>
      <c r="E22" s="3" t="s">
        <v>245</v>
      </c>
      <c r="F22" s="3"/>
      <c r="G22" s="3" t="s">
        <v>246</v>
      </c>
      <c r="H22" s="4">
        <v>-3723</v>
      </c>
      <c r="I22" s="4">
        <v>26519</v>
      </c>
      <c r="J22" s="3" t="s">
        <v>247</v>
      </c>
      <c r="K22" s="3"/>
      <c r="L22" s="5">
        <v>40805</v>
      </c>
      <c r="M22" s="21">
        <v>39995</v>
      </c>
      <c r="N22" s="21">
        <v>41090</v>
      </c>
      <c r="O22" s="23"/>
      <c r="P22" s="23"/>
    </row>
    <row r="23" spans="1:16" ht="34.5" customHeight="1">
      <c r="A23" s="10" t="s">
        <v>315</v>
      </c>
      <c r="B23" s="10">
        <v>4</v>
      </c>
      <c r="C23" s="3" t="s">
        <v>243</v>
      </c>
      <c r="D23" s="3" t="s">
        <v>244</v>
      </c>
      <c r="E23" s="3" t="s">
        <v>316</v>
      </c>
      <c r="F23" s="3" t="s">
        <v>317</v>
      </c>
      <c r="G23" s="3" t="s">
        <v>318</v>
      </c>
      <c r="H23" s="4">
        <v>200000</v>
      </c>
      <c r="I23" s="4">
        <v>800000</v>
      </c>
      <c r="J23" s="3" t="s">
        <v>120</v>
      </c>
      <c r="K23" s="3"/>
      <c r="L23" s="5">
        <v>40752</v>
      </c>
      <c r="M23" s="21">
        <v>39722</v>
      </c>
      <c r="N23" s="21">
        <v>41182</v>
      </c>
      <c r="O23" s="23"/>
      <c r="P23" s="23"/>
    </row>
    <row r="24" spans="1:16" ht="34.5" customHeight="1">
      <c r="A24" s="10" t="s">
        <v>668</v>
      </c>
      <c r="B24" s="10">
        <v>1</v>
      </c>
      <c r="C24" s="3" t="s">
        <v>243</v>
      </c>
      <c r="D24" s="3" t="s">
        <v>244</v>
      </c>
      <c r="E24" s="3" t="s">
        <v>669</v>
      </c>
      <c r="F24" s="3" t="s">
        <v>670</v>
      </c>
      <c r="G24" s="3" t="s">
        <v>671</v>
      </c>
      <c r="H24" s="4">
        <v>31986</v>
      </c>
      <c r="I24" s="4">
        <v>31986</v>
      </c>
      <c r="J24" s="3" t="s">
        <v>672</v>
      </c>
      <c r="K24" s="3" t="s">
        <v>120</v>
      </c>
      <c r="L24" s="5">
        <v>40792</v>
      </c>
      <c r="M24" s="21">
        <v>40756</v>
      </c>
      <c r="N24" s="21">
        <v>41121</v>
      </c>
      <c r="O24" s="23"/>
      <c r="P24" s="23"/>
    </row>
    <row r="25" spans="1:16" ht="34.5" customHeight="1">
      <c r="A25" s="10" t="s">
        <v>319</v>
      </c>
      <c r="B25" s="10">
        <v>1</v>
      </c>
      <c r="C25" s="3" t="s">
        <v>243</v>
      </c>
      <c r="D25" s="3" t="s">
        <v>244</v>
      </c>
      <c r="E25" s="3" t="s">
        <v>320</v>
      </c>
      <c r="F25" s="3" t="s">
        <v>321</v>
      </c>
      <c r="G25" s="3" t="s">
        <v>322</v>
      </c>
      <c r="H25" s="4">
        <v>2170</v>
      </c>
      <c r="I25" s="4">
        <v>2170</v>
      </c>
      <c r="J25" s="3" t="s">
        <v>323</v>
      </c>
      <c r="K25" s="3"/>
      <c r="L25" s="5">
        <v>40753</v>
      </c>
      <c r="M25" s="21">
        <v>40698</v>
      </c>
      <c r="N25" s="21">
        <v>41063</v>
      </c>
      <c r="O25" s="23"/>
      <c r="P25" s="23"/>
    </row>
    <row r="26" spans="1:16" ht="34.5" customHeight="1">
      <c r="A26" s="10" t="s">
        <v>895</v>
      </c>
      <c r="B26" s="10">
        <v>3</v>
      </c>
      <c r="C26" s="3" t="s">
        <v>243</v>
      </c>
      <c r="D26" s="3" t="s">
        <v>244</v>
      </c>
      <c r="E26" s="3" t="s">
        <v>896</v>
      </c>
      <c r="F26" s="3" t="s">
        <v>897</v>
      </c>
      <c r="G26" s="3" t="s">
        <v>898</v>
      </c>
      <c r="H26" s="4">
        <v>505760</v>
      </c>
      <c r="I26" s="4">
        <v>1566603</v>
      </c>
      <c r="J26" s="3" t="s">
        <v>120</v>
      </c>
      <c r="K26" s="3"/>
      <c r="L26" s="5">
        <v>40809</v>
      </c>
      <c r="M26" s="21">
        <v>40323</v>
      </c>
      <c r="N26" s="21">
        <v>41053</v>
      </c>
      <c r="O26" s="23"/>
      <c r="P26" s="23"/>
    </row>
    <row r="27" spans="1:16" ht="34.5" customHeight="1">
      <c r="A27" s="10" t="s">
        <v>931</v>
      </c>
      <c r="B27" s="10">
        <v>1</v>
      </c>
      <c r="C27" s="3" t="s">
        <v>243</v>
      </c>
      <c r="D27" s="3" t="s">
        <v>244</v>
      </c>
      <c r="E27" s="3" t="s">
        <v>932</v>
      </c>
      <c r="F27" s="3" t="s">
        <v>933</v>
      </c>
      <c r="G27" s="3" t="s">
        <v>934</v>
      </c>
      <c r="H27" s="4">
        <v>42500</v>
      </c>
      <c r="I27" s="4">
        <v>42500</v>
      </c>
      <c r="J27" s="3" t="s">
        <v>52</v>
      </c>
      <c r="K27" s="3"/>
      <c r="L27" s="5">
        <v>40814</v>
      </c>
      <c r="M27" s="21">
        <v>40787</v>
      </c>
      <c r="N27" s="21">
        <v>41273</v>
      </c>
      <c r="O27" s="24">
        <f>SUM(H19:H27)</f>
        <v>779583</v>
      </c>
      <c r="P27" s="23"/>
    </row>
    <row r="28" spans="1:16" ht="34.5" customHeight="1">
      <c r="A28" s="10" t="s">
        <v>248</v>
      </c>
      <c r="B28" s="10">
        <v>8</v>
      </c>
      <c r="C28" s="3" t="s">
        <v>243</v>
      </c>
      <c r="D28" s="3" t="s">
        <v>249</v>
      </c>
      <c r="E28" s="3" t="s">
        <v>250</v>
      </c>
      <c r="F28" s="3" t="s">
        <v>251</v>
      </c>
      <c r="G28" s="3" t="s">
        <v>252</v>
      </c>
      <c r="H28" s="4">
        <v>25000</v>
      </c>
      <c r="I28" s="4">
        <v>125000</v>
      </c>
      <c r="J28" s="3" t="s">
        <v>253</v>
      </c>
      <c r="K28" s="3"/>
      <c r="L28" s="5">
        <v>40746</v>
      </c>
      <c r="M28" s="21">
        <v>38687</v>
      </c>
      <c r="N28" s="21">
        <v>41455</v>
      </c>
      <c r="O28" s="24">
        <f>SUM(H28)</f>
        <v>25000</v>
      </c>
      <c r="P28" s="23"/>
    </row>
    <row r="29" spans="1:16" ht="34.5" customHeight="1">
      <c r="A29" s="10" t="s">
        <v>324</v>
      </c>
      <c r="B29" s="10">
        <v>1</v>
      </c>
      <c r="C29" s="3" t="s">
        <v>243</v>
      </c>
      <c r="D29" s="3" t="s">
        <v>325</v>
      </c>
      <c r="E29" s="3" t="s">
        <v>326</v>
      </c>
      <c r="F29" s="3" t="s">
        <v>327</v>
      </c>
      <c r="G29" s="3" t="s">
        <v>328</v>
      </c>
      <c r="H29" s="4">
        <v>12096</v>
      </c>
      <c r="I29" s="4">
        <v>12096</v>
      </c>
      <c r="J29" s="3" t="s">
        <v>329</v>
      </c>
      <c r="K29" s="3"/>
      <c r="L29" s="5">
        <v>40753</v>
      </c>
      <c r="M29" s="21">
        <v>40639</v>
      </c>
      <c r="N29" s="21">
        <v>40998</v>
      </c>
      <c r="O29" s="23"/>
      <c r="P29" s="23"/>
    </row>
    <row r="30" spans="1:16" ht="34.5" customHeight="1">
      <c r="A30" s="10" t="s">
        <v>349</v>
      </c>
      <c r="B30" s="10">
        <v>2</v>
      </c>
      <c r="C30" s="3" t="s">
        <v>243</v>
      </c>
      <c r="D30" s="3" t="s">
        <v>325</v>
      </c>
      <c r="E30" s="3" t="s">
        <v>350</v>
      </c>
      <c r="F30" s="3" t="s">
        <v>351</v>
      </c>
      <c r="G30" s="3" t="s">
        <v>352</v>
      </c>
      <c r="H30" s="4">
        <v>-2250</v>
      </c>
      <c r="I30" s="4">
        <v>37750</v>
      </c>
      <c r="J30" s="3" t="s">
        <v>353</v>
      </c>
      <c r="K30" s="3"/>
      <c r="L30" s="5">
        <v>40753</v>
      </c>
      <c r="M30" s="21">
        <v>40452</v>
      </c>
      <c r="N30" s="21">
        <v>40816</v>
      </c>
      <c r="O30" s="23"/>
      <c r="P30" s="23"/>
    </row>
    <row r="31" spans="1:16" ht="34.5" customHeight="1">
      <c r="A31" s="10" t="s">
        <v>469</v>
      </c>
      <c r="B31" s="10">
        <v>4</v>
      </c>
      <c r="C31" s="3" t="s">
        <v>243</v>
      </c>
      <c r="D31" s="3" t="s">
        <v>325</v>
      </c>
      <c r="E31" s="3" t="s">
        <v>470</v>
      </c>
      <c r="F31" s="3" t="s">
        <v>471</v>
      </c>
      <c r="G31" s="3" t="s">
        <v>472</v>
      </c>
      <c r="H31" s="4">
        <v>93772</v>
      </c>
      <c r="I31" s="4">
        <v>413428</v>
      </c>
      <c r="J31" s="3" t="s">
        <v>120</v>
      </c>
      <c r="K31" s="3"/>
      <c r="L31" s="5">
        <v>40772</v>
      </c>
      <c r="M31" s="21">
        <v>39722</v>
      </c>
      <c r="N31" s="21">
        <v>41182</v>
      </c>
      <c r="O31" s="24">
        <f>SUM(H29:H31)</f>
        <v>103618</v>
      </c>
      <c r="P31" s="23"/>
    </row>
    <row r="32" spans="1:16" ht="34.5" customHeight="1">
      <c r="A32" s="10" t="s">
        <v>926</v>
      </c>
      <c r="B32" s="10">
        <v>1</v>
      </c>
      <c r="C32" s="3" t="s">
        <v>243</v>
      </c>
      <c r="D32" s="3" t="s">
        <v>1034</v>
      </c>
      <c r="E32" s="3" t="s">
        <v>927</v>
      </c>
      <c r="F32" s="3" t="s">
        <v>928</v>
      </c>
      <c r="G32" s="3" t="s">
        <v>929</v>
      </c>
      <c r="H32" s="4">
        <v>400089</v>
      </c>
      <c r="I32" s="4">
        <v>400089</v>
      </c>
      <c r="J32" s="3" t="s">
        <v>930</v>
      </c>
      <c r="K32" s="3"/>
      <c r="L32" s="5">
        <v>40814</v>
      </c>
      <c r="M32" s="21">
        <v>40817</v>
      </c>
      <c r="N32" s="21">
        <v>41182</v>
      </c>
      <c r="O32" s="24">
        <f>SUM(H32)</f>
        <v>400089</v>
      </c>
      <c r="P32" s="24">
        <f>SUM(H19:H32)</f>
        <v>1308290</v>
      </c>
    </row>
    <row r="33" spans="1:16" ht="34.5" customHeight="1">
      <c r="A33" s="10" t="s">
        <v>290</v>
      </c>
      <c r="B33" s="10">
        <v>3</v>
      </c>
      <c r="C33" s="3" t="s">
        <v>54</v>
      </c>
      <c r="D33" s="3" t="s">
        <v>291</v>
      </c>
      <c r="E33" s="3" t="s">
        <v>292</v>
      </c>
      <c r="F33" s="3" t="s">
        <v>293</v>
      </c>
      <c r="G33" s="3" t="s">
        <v>294</v>
      </c>
      <c r="H33" s="4">
        <v>151294</v>
      </c>
      <c r="I33" s="4">
        <v>468346</v>
      </c>
      <c r="J33" s="3" t="s">
        <v>72</v>
      </c>
      <c r="K33" s="3"/>
      <c r="L33" s="5">
        <v>40751</v>
      </c>
      <c r="M33" s="21">
        <v>39995</v>
      </c>
      <c r="N33" s="21">
        <v>41090</v>
      </c>
      <c r="O33" s="24">
        <f>SUM(H33)</f>
        <v>151294</v>
      </c>
      <c r="P33" s="23"/>
    </row>
    <row r="34" spans="1:16" ht="34.5" customHeight="1">
      <c r="A34" s="10" t="s">
        <v>53</v>
      </c>
      <c r="B34" s="10">
        <v>1</v>
      </c>
      <c r="C34" s="3" t="s">
        <v>54</v>
      </c>
      <c r="D34" s="3" t="s">
        <v>55</v>
      </c>
      <c r="E34" s="3" t="s">
        <v>56</v>
      </c>
      <c r="F34" s="3" t="s">
        <v>57</v>
      </c>
      <c r="G34" s="3" t="s">
        <v>58</v>
      </c>
      <c r="H34" s="4">
        <v>134498</v>
      </c>
      <c r="I34" s="4">
        <v>134498</v>
      </c>
      <c r="J34" s="3" t="s">
        <v>59</v>
      </c>
      <c r="K34" s="3"/>
      <c r="L34" s="5">
        <v>40730</v>
      </c>
      <c r="M34" s="21">
        <v>40690</v>
      </c>
      <c r="N34" s="21">
        <v>40908</v>
      </c>
      <c r="O34" s="23"/>
      <c r="P34" s="23"/>
    </row>
    <row r="35" spans="1:16" ht="34.5" customHeight="1">
      <c r="A35" s="10" t="s">
        <v>972</v>
      </c>
      <c r="B35" s="10">
        <v>1</v>
      </c>
      <c r="C35" s="3" t="s">
        <v>54</v>
      </c>
      <c r="D35" s="3" t="s">
        <v>55</v>
      </c>
      <c r="E35" s="3" t="s">
        <v>56</v>
      </c>
      <c r="F35" s="3" t="s">
        <v>973</v>
      </c>
      <c r="G35" s="3" t="s">
        <v>974</v>
      </c>
      <c r="H35" s="4">
        <v>31000</v>
      </c>
      <c r="I35" s="4">
        <v>31000</v>
      </c>
      <c r="J35" s="3" t="s">
        <v>975</v>
      </c>
      <c r="K35" s="3"/>
      <c r="L35" s="5">
        <v>40816</v>
      </c>
      <c r="M35" s="21">
        <v>40604</v>
      </c>
      <c r="N35" s="21">
        <v>40969</v>
      </c>
      <c r="O35" s="24">
        <f>SUM(H34:H35)</f>
        <v>165498</v>
      </c>
      <c r="P35" s="23"/>
    </row>
    <row r="36" spans="1:16" ht="34.5" customHeight="1">
      <c r="A36" s="10" t="s">
        <v>477</v>
      </c>
      <c r="B36" s="10">
        <v>1</v>
      </c>
      <c r="C36" s="3" t="s">
        <v>54</v>
      </c>
      <c r="D36" s="3" t="s">
        <v>478</v>
      </c>
      <c r="E36" s="3" t="s">
        <v>479</v>
      </c>
      <c r="F36" s="3" t="s">
        <v>480</v>
      </c>
      <c r="G36" s="3" t="s">
        <v>481</v>
      </c>
      <c r="H36" s="4">
        <v>10012</v>
      </c>
      <c r="I36" s="4">
        <v>10012</v>
      </c>
      <c r="J36" s="3" t="s">
        <v>482</v>
      </c>
      <c r="K36" s="3" t="s">
        <v>23</v>
      </c>
      <c r="L36" s="5">
        <v>40773</v>
      </c>
      <c r="M36" s="21">
        <v>40668</v>
      </c>
      <c r="N36" s="21">
        <v>40786</v>
      </c>
      <c r="O36" s="24">
        <f>SUM(H36)</f>
        <v>10012</v>
      </c>
      <c r="P36" s="23"/>
    </row>
    <row r="37" spans="1:16" ht="34.5" customHeight="1">
      <c r="A37" s="10" t="s">
        <v>655</v>
      </c>
      <c r="B37" s="10">
        <v>1</v>
      </c>
      <c r="C37" s="3" t="s">
        <v>54</v>
      </c>
      <c r="D37" s="3" t="s">
        <v>656</v>
      </c>
      <c r="E37" s="3" t="s">
        <v>657</v>
      </c>
      <c r="F37" s="3" t="s">
        <v>658</v>
      </c>
      <c r="G37" s="3" t="s">
        <v>659</v>
      </c>
      <c r="H37" s="4">
        <v>99892</v>
      </c>
      <c r="I37" s="4">
        <v>99892</v>
      </c>
      <c r="J37" s="3" t="s">
        <v>460</v>
      </c>
      <c r="K37" s="3"/>
      <c r="L37" s="5">
        <v>40787</v>
      </c>
      <c r="M37" s="21">
        <v>40787</v>
      </c>
      <c r="N37" s="21">
        <v>41333</v>
      </c>
      <c r="O37" s="24">
        <f>SUM(H37)</f>
        <v>99892</v>
      </c>
      <c r="P37" s="23"/>
    </row>
    <row r="38" spans="1:16" ht="34.5" customHeight="1">
      <c r="A38" s="10" t="s">
        <v>282</v>
      </c>
      <c r="B38" s="10">
        <v>2</v>
      </c>
      <c r="C38" s="3" t="s">
        <v>54</v>
      </c>
      <c r="D38" s="3" t="s">
        <v>1068</v>
      </c>
      <c r="E38" s="3" t="s">
        <v>283</v>
      </c>
      <c r="F38" s="3" t="s">
        <v>284</v>
      </c>
      <c r="G38" s="3" t="s">
        <v>285</v>
      </c>
      <c r="H38" s="4">
        <v>320105</v>
      </c>
      <c r="I38" s="4">
        <v>633275</v>
      </c>
      <c r="J38" s="3" t="s">
        <v>286</v>
      </c>
      <c r="K38" s="3"/>
      <c r="L38" s="5">
        <v>40751</v>
      </c>
      <c r="M38" s="21">
        <v>40360</v>
      </c>
      <c r="N38" s="21">
        <v>41090</v>
      </c>
      <c r="O38" s="23"/>
      <c r="P38" s="23"/>
    </row>
    <row r="39" spans="1:16" ht="34.5" customHeight="1">
      <c r="A39" s="10" t="s">
        <v>68</v>
      </c>
      <c r="B39" s="10">
        <v>1</v>
      </c>
      <c r="C39" s="3" t="s">
        <v>54</v>
      </c>
      <c r="D39" s="3" t="s">
        <v>1068</v>
      </c>
      <c r="E39" s="3" t="s">
        <v>69</v>
      </c>
      <c r="F39" s="3" t="s">
        <v>70</v>
      </c>
      <c r="G39" s="3" t="s">
        <v>71</v>
      </c>
      <c r="H39" s="4">
        <v>56003</v>
      </c>
      <c r="I39" s="4">
        <v>56003</v>
      </c>
      <c r="J39" s="3" t="s">
        <v>72</v>
      </c>
      <c r="K39" s="3"/>
      <c r="L39" s="5">
        <v>40731</v>
      </c>
      <c r="M39" s="21">
        <v>40725</v>
      </c>
      <c r="N39" s="21">
        <v>41090</v>
      </c>
      <c r="O39" s="23"/>
      <c r="P39" s="23"/>
    </row>
    <row r="40" spans="1:16" ht="34.5" customHeight="1">
      <c r="A40" s="10" t="s">
        <v>664</v>
      </c>
      <c r="B40" s="10">
        <v>2</v>
      </c>
      <c r="C40" s="3" t="s">
        <v>54</v>
      </c>
      <c r="D40" s="3" t="s">
        <v>1068</v>
      </c>
      <c r="E40" s="3" t="s">
        <v>665</v>
      </c>
      <c r="F40" s="3" t="s">
        <v>666</v>
      </c>
      <c r="G40" s="3" t="s">
        <v>667</v>
      </c>
      <c r="H40" s="4">
        <v>60104</v>
      </c>
      <c r="I40" s="4">
        <v>118748</v>
      </c>
      <c r="J40" s="3" t="s">
        <v>59</v>
      </c>
      <c r="K40" s="3"/>
      <c r="L40" s="5">
        <v>40787</v>
      </c>
      <c r="M40" s="21">
        <v>40406</v>
      </c>
      <c r="N40" s="21">
        <v>41090</v>
      </c>
      <c r="O40" s="23"/>
      <c r="P40" s="23"/>
    </row>
    <row r="41" spans="1:16" ht="34.5" customHeight="1">
      <c r="A41" s="10" t="s">
        <v>643</v>
      </c>
      <c r="B41" s="10">
        <v>1</v>
      </c>
      <c r="C41" s="3" t="s">
        <v>54</v>
      </c>
      <c r="D41" s="3" t="s">
        <v>1068</v>
      </c>
      <c r="E41" s="3" t="s">
        <v>292</v>
      </c>
      <c r="F41" s="3" t="s">
        <v>644</v>
      </c>
      <c r="G41" s="3" t="s">
        <v>645</v>
      </c>
      <c r="H41" s="4">
        <v>7500</v>
      </c>
      <c r="I41" s="4">
        <v>7500</v>
      </c>
      <c r="J41" s="3" t="s">
        <v>646</v>
      </c>
      <c r="K41" s="3"/>
      <c r="L41" s="5">
        <v>40787</v>
      </c>
      <c r="M41" s="21">
        <v>40738</v>
      </c>
      <c r="N41" s="21">
        <v>41090</v>
      </c>
      <c r="O41" s="23"/>
      <c r="P41" s="23"/>
    </row>
    <row r="42" spans="1:16" ht="34.5" customHeight="1">
      <c r="A42" s="10" t="s">
        <v>798</v>
      </c>
      <c r="B42" s="10">
        <v>1</v>
      </c>
      <c r="C42" s="3" t="s">
        <v>54</v>
      </c>
      <c r="D42" s="3" t="s">
        <v>1068</v>
      </c>
      <c r="E42" s="3" t="s">
        <v>292</v>
      </c>
      <c r="F42" s="3" t="s">
        <v>799</v>
      </c>
      <c r="G42" s="3" t="s">
        <v>800</v>
      </c>
      <c r="H42" s="4">
        <v>176050</v>
      </c>
      <c r="I42" s="4">
        <v>176050</v>
      </c>
      <c r="J42" s="3" t="s">
        <v>801</v>
      </c>
      <c r="K42" s="3" t="s">
        <v>802</v>
      </c>
      <c r="L42" s="5">
        <v>40805</v>
      </c>
      <c r="M42" s="21">
        <v>40785</v>
      </c>
      <c r="N42" s="21">
        <v>41698</v>
      </c>
      <c r="O42" s="24">
        <f>SUM(H38:H42)</f>
        <v>619762</v>
      </c>
      <c r="P42" s="23"/>
    </row>
    <row r="43" spans="1:16" ht="34.5" customHeight="1">
      <c r="A43" s="10" t="s">
        <v>861</v>
      </c>
      <c r="B43" s="10">
        <v>2</v>
      </c>
      <c r="C43" s="3" t="s">
        <v>54</v>
      </c>
      <c r="D43" s="3" t="s">
        <v>862</v>
      </c>
      <c r="E43" s="3" t="s">
        <v>863</v>
      </c>
      <c r="F43" s="3" t="s">
        <v>864</v>
      </c>
      <c r="G43" s="3" t="s">
        <v>865</v>
      </c>
      <c r="H43" s="4">
        <v>874</v>
      </c>
      <c r="I43" s="4">
        <v>3833</v>
      </c>
      <c r="J43" s="3" t="s">
        <v>866</v>
      </c>
      <c r="K43" s="3"/>
      <c r="L43" s="5">
        <v>40807</v>
      </c>
      <c r="M43" s="21">
        <v>40360</v>
      </c>
      <c r="N43" s="21">
        <v>41090</v>
      </c>
      <c r="O43" s="24">
        <f>SUM(H43)</f>
        <v>874</v>
      </c>
      <c r="P43" s="24">
        <f>SUM(H33:H43)</f>
        <v>1047332</v>
      </c>
    </row>
    <row r="44" spans="1:16" ht="34.5" customHeight="1">
      <c r="A44" s="10" t="s">
        <v>171</v>
      </c>
      <c r="B44" s="10">
        <v>1</v>
      </c>
      <c r="C44" s="3" t="s">
        <v>172</v>
      </c>
      <c r="D44" s="3" t="s">
        <v>173</v>
      </c>
      <c r="E44" s="3" t="s">
        <v>174</v>
      </c>
      <c r="F44" s="3" t="s">
        <v>175</v>
      </c>
      <c r="G44" s="3" t="s">
        <v>176</v>
      </c>
      <c r="H44" s="4">
        <v>5000</v>
      </c>
      <c r="I44" s="4">
        <v>5000</v>
      </c>
      <c r="J44" s="3" t="s">
        <v>177</v>
      </c>
      <c r="K44" s="3"/>
      <c r="L44" s="5">
        <v>40738</v>
      </c>
      <c r="M44" s="21">
        <v>40664</v>
      </c>
      <c r="N44" s="21">
        <v>41029</v>
      </c>
      <c r="O44" s="23"/>
      <c r="P44" s="23"/>
    </row>
    <row r="45" spans="1:16" ht="34.5" customHeight="1">
      <c r="A45" s="10" t="s">
        <v>1055</v>
      </c>
      <c r="B45" s="10">
        <v>2</v>
      </c>
      <c r="C45" s="3" t="s">
        <v>172</v>
      </c>
      <c r="D45" s="3" t="s">
        <v>173</v>
      </c>
      <c r="E45" s="3" t="s">
        <v>174</v>
      </c>
      <c r="F45" s="9">
        <v>110707</v>
      </c>
      <c r="G45" s="3" t="s">
        <v>1056</v>
      </c>
      <c r="H45" s="4">
        <v>-150904</v>
      </c>
      <c r="I45" s="4">
        <v>103520</v>
      </c>
      <c r="J45" s="3" t="s">
        <v>907</v>
      </c>
      <c r="K45" s="3" t="s">
        <v>23</v>
      </c>
      <c r="L45" s="5">
        <v>40741</v>
      </c>
      <c r="M45" s="21">
        <v>40617</v>
      </c>
      <c r="N45" s="21">
        <v>40741</v>
      </c>
      <c r="O45" s="23"/>
      <c r="P45" s="23"/>
    </row>
    <row r="46" spans="1:16" ht="34.5" customHeight="1">
      <c r="A46" s="10" t="s">
        <v>673</v>
      </c>
      <c r="B46" s="10">
        <v>1</v>
      </c>
      <c r="C46" s="3" t="s">
        <v>172</v>
      </c>
      <c r="D46" s="3" t="s">
        <v>173</v>
      </c>
      <c r="E46" s="3" t="s">
        <v>174</v>
      </c>
      <c r="F46" s="3" t="s">
        <v>674</v>
      </c>
      <c r="G46" s="3" t="s">
        <v>675</v>
      </c>
      <c r="H46" s="4">
        <v>100000</v>
      </c>
      <c r="I46" s="4">
        <v>100000</v>
      </c>
      <c r="J46" s="3" t="s">
        <v>262</v>
      </c>
      <c r="K46" s="3" t="s">
        <v>241</v>
      </c>
      <c r="L46" s="5">
        <v>40792</v>
      </c>
      <c r="M46" s="21">
        <v>40725</v>
      </c>
      <c r="N46" s="21">
        <v>41090</v>
      </c>
      <c r="O46" s="24">
        <f>SUM(H44:H46)</f>
        <v>-45904</v>
      </c>
      <c r="P46" s="23"/>
    </row>
    <row r="47" spans="1:16" ht="34.5" customHeight="1">
      <c r="A47" s="10" t="s">
        <v>526</v>
      </c>
      <c r="B47" s="10">
        <v>4</v>
      </c>
      <c r="C47" s="3" t="s">
        <v>172</v>
      </c>
      <c r="D47" s="3" t="s">
        <v>527</v>
      </c>
      <c r="E47" s="3" t="s">
        <v>61</v>
      </c>
      <c r="F47" s="3" t="s">
        <v>528</v>
      </c>
      <c r="G47" s="3" t="s">
        <v>529</v>
      </c>
      <c r="H47" s="4">
        <v>149200</v>
      </c>
      <c r="I47" s="4">
        <v>788067</v>
      </c>
      <c r="J47" s="3" t="s">
        <v>109</v>
      </c>
      <c r="K47" s="3"/>
      <c r="L47" s="5">
        <v>40773</v>
      </c>
      <c r="M47" s="21">
        <v>40179</v>
      </c>
      <c r="N47" s="21">
        <v>41090</v>
      </c>
      <c r="O47" s="24">
        <f>SUM(H47)</f>
        <v>149200</v>
      </c>
      <c r="P47" s="23"/>
    </row>
    <row r="48" spans="1:16" ht="34.5" customHeight="1">
      <c r="A48" s="10" t="s">
        <v>716</v>
      </c>
      <c r="B48" s="10">
        <v>2</v>
      </c>
      <c r="C48" s="3" t="s">
        <v>172</v>
      </c>
      <c r="D48" s="3" t="s">
        <v>717</v>
      </c>
      <c r="E48" s="3" t="s">
        <v>718</v>
      </c>
      <c r="F48" s="3" t="s">
        <v>719</v>
      </c>
      <c r="G48" s="3" t="s">
        <v>720</v>
      </c>
      <c r="H48" s="4">
        <v>17467</v>
      </c>
      <c r="I48" s="4">
        <v>28000</v>
      </c>
      <c r="J48" s="3" t="s">
        <v>446</v>
      </c>
      <c r="K48" s="3" t="s">
        <v>721</v>
      </c>
      <c r="L48" s="5">
        <v>40798</v>
      </c>
      <c r="M48" s="21">
        <v>40330</v>
      </c>
      <c r="N48" s="21">
        <v>41060</v>
      </c>
      <c r="O48" s="23"/>
      <c r="P48" s="23"/>
    </row>
    <row r="49" spans="1:16" ht="34.5" customHeight="1">
      <c r="A49" s="10" t="s">
        <v>858</v>
      </c>
      <c r="B49" s="10">
        <v>2</v>
      </c>
      <c r="C49" s="3" t="s">
        <v>172</v>
      </c>
      <c r="D49" s="3" t="s">
        <v>717</v>
      </c>
      <c r="E49" s="3" t="s">
        <v>718</v>
      </c>
      <c r="F49" s="3" t="s">
        <v>859</v>
      </c>
      <c r="G49" s="3" t="s">
        <v>860</v>
      </c>
      <c r="H49" s="4">
        <v>11210</v>
      </c>
      <c r="I49" s="4">
        <v>36158</v>
      </c>
      <c r="J49" s="3" t="s">
        <v>446</v>
      </c>
      <c r="K49" s="3" t="s">
        <v>23</v>
      </c>
      <c r="L49" s="5">
        <v>40807</v>
      </c>
      <c r="M49" s="21">
        <v>40513</v>
      </c>
      <c r="N49" s="21">
        <v>40999</v>
      </c>
      <c r="O49" s="24">
        <f>SUM(H48:H49)</f>
        <v>28677</v>
      </c>
      <c r="P49" s="23"/>
    </row>
    <row r="50" spans="1:16" ht="34.5" customHeight="1">
      <c r="A50" s="10" t="s">
        <v>465</v>
      </c>
      <c r="B50" s="10">
        <v>1</v>
      </c>
      <c r="C50" s="3" t="s">
        <v>172</v>
      </c>
      <c r="D50" s="3" t="s">
        <v>311</v>
      </c>
      <c r="E50" s="3" t="s">
        <v>466</v>
      </c>
      <c r="F50" s="3" t="s">
        <v>467</v>
      </c>
      <c r="G50" s="3" t="s">
        <v>468</v>
      </c>
      <c r="H50" s="4">
        <v>40000</v>
      </c>
      <c r="I50" s="4">
        <v>40000</v>
      </c>
      <c r="J50" s="3" t="s">
        <v>185</v>
      </c>
      <c r="K50" s="3"/>
      <c r="L50" s="5">
        <v>40772</v>
      </c>
      <c r="M50" s="21">
        <v>40770</v>
      </c>
      <c r="N50" s="21">
        <v>41121</v>
      </c>
      <c r="O50" s="23"/>
      <c r="P50" s="23"/>
    </row>
    <row r="51" spans="1:16" ht="34.5" customHeight="1">
      <c r="A51" s="10" t="s">
        <v>910</v>
      </c>
      <c r="B51" s="10">
        <v>1</v>
      </c>
      <c r="C51" s="3" t="s">
        <v>172</v>
      </c>
      <c r="D51" s="3" t="s">
        <v>311</v>
      </c>
      <c r="E51" s="3" t="s">
        <v>466</v>
      </c>
      <c r="F51" s="3" t="s">
        <v>911</v>
      </c>
      <c r="G51" s="3" t="s">
        <v>912</v>
      </c>
      <c r="H51" s="4">
        <v>10000</v>
      </c>
      <c r="I51" s="4">
        <v>10000</v>
      </c>
      <c r="J51" s="3" t="s">
        <v>913</v>
      </c>
      <c r="K51" s="3" t="s">
        <v>185</v>
      </c>
      <c r="L51" s="5">
        <v>40813</v>
      </c>
      <c r="M51" s="21">
        <v>40729</v>
      </c>
      <c r="N51" s="21">
        <v>40816</v>
      </c>
      <c r="O51" s="23"/>
      <c r="P51" s="23"/>
    </row>
    <row r="52" spans="1:16" ht="34.5" customHeight="1">
      <c r="A52" s="10" t="s">
        <v>310</v>
      </c>
      <c r="B52" s="10">
        <v>2</v>
      </c>
      <c r="C52" s="3" t="s">
        <v>172</v>
      </c>
      <c r="D52" s="3" t="s">
        <v>311</v>
      </c>
      <c r="E52" s="3" t="s">
        <v>312</v>
      </c>
      <c r="F52" s="3" t="s">
        <v>313</v>
      </c>
      <c r="G52" s="3" t="s">
        <v>314</v>
      </c>
      <c r="H52" s="4">
        <v>481183</v>
      </c>
      <c r="I52" s="4">
        <v>998885</v>
      </c>
      <c r="J52" s="3" t="s">
        <v>185</v>
      </c>
      <c r="K52" s="3"/>
      <c r="L52" s="5">
        <v>40752</v>
      </c>
      <c r="M52" s="21">
        <v>40436</v>
      </c>
      <c r="N52" s="21">
        <v>41152</v>
      </c>
      <c r="O52" s="23"/>
      <c r="P52" s="23"/>
    </row>
    <row r="53" spans="1:16" ht="34.5" customHeight="1">
      <c r="A53" s="10" t="s">
        <v>310</v>
      </c>
      <c r="B53" s="10">
        <v>3</v>
      </c>
      <c r="C53" s="3" t="s">
        <v>172</v>
      </c>
      <c r="D53" s="3" t="s">
        <v>311</v>
      </c>
      <c r="E53" s="3" t="s">
        <v>312</v>
      </c>
      <c r="F53" s="3" t="s">
        <v>313</v>
      </c>
      <c r="G53" s="3" t="s">
        <v>314</v>
      </c>
      <c r="H53" s="4">
        <v>245316</v>
      </c>
      <c r="I53" s="4">
        <v>1244201</v>
      </c>
      <c r="J53" s="3" t="s">
        <v>185</v>
      </c>
      <c r="K53" s="3"/>
      <c r="L53" s="5">
        <v>40798</v>
      </c>
      <c r="M53" s="21">
        <v>40436</v>
      </c>
      <c r="N53" s="21">
        <v>41152</v>
      </c>
      <c r="O53" s="23"/>
      <c r="P53" s="23"/>
    </row>
    <row r="54" spans="1:16" ht="34.5" customHeight="1">
      <c r="A54" s="10" t="s">
        <v>935</v>
      </c>
      <c r="B54" s="10">
        <v>1</v>
      </c>
      <c r="C54" s="3" t="s">
        <v>172</v>
      </c>
      <c r="D54" s="3" t="s">
        <v>311</v>
      </c>
      <c r="E54" s="3" t="s">
        <v>312</v>
      </c>
      <c r="F54" s="3" t="s">
        <v>936</v>
      </c>
      <c r="G54" s="3" t="s">
        <v>937</v>
      </c>
      <c r="H54" s="4">
        <v>185557</v>
      </c>
      <c r="I54" s="4">
        <v>185557</v>
      </c>
      <c r="J54" s="3" t="s">
        <v>94</v>
      </c>
      <c r="K54" s="3"/>
      <c r="L54" s="5">
        <v>40814</v>
      </c>
      <c r="M54" s="21">
        <v>40787</v>
      </c>
      <c r="N54" s="21">
        <v>41152</v>
      </c>
      <c r="O54" s="23"/>
      <c r="P54" s="23"/>
    </row>
    <row r="55" spans="1:16" ht="34.5" customHeight="1">
      <c r="A55" s="10" t="s">
        <v>554</v>
      </c>
      <c r="B55" s="10">
        <v>1</v>
      </c>
      <c r="C55" s="3" t="s">
        <v>172</v>
      </c>
      <c r="D55" s="3" t="s">
        <v>311</v>
      </c>
      <c r="E55" s="3" t="s">
        <v>555</v>
      </c>
      <c r="F55" s="3" t="s">
        <v>556</v>
      </c>
      <c r="G55" s="3" t="s">
        <v>557</v>
      </c>
      <c r="H55" s="4">
        <v>8481</v>
      </c>
      <c r="I55" s="4">
        <v>8481</v>
      </c>
      <c r="J55" s="3" t="s">
        <v>558</v>
      </c>
      <c r="K55" s="3" t="s">
        <v>232</v>
      </c>
      <c r="L55" s="5">
        <v>40781</v>
      </c>
      <c r="M55" s="21">
        <v>40777</v>
      </c>
      <c r="N55" s="21">
        <v>40908</v>
      </c>
      <c r="O55" s="24">
        <f>SUM(H50:H55)</f>
        <v>970537</v>
      </c>
      <c r="P55" s="23"/>
    </row>
    <row r="56" spans="1:16" ht="34.5" customHeight="1">
      <c r="A56" s="10" t="s">
        <v>594</v>
      </c>
      <c r="B56" s="10">
        <v>3</v>
      </c>
      <c r="C56" s="3" t="s">
        <v>172</v>
      </c>
      <c r="D56" s="3" t="s">
        <v>1067</v>
      </c>
      <c r="E56" s="3" t="s">
        <v>595</v>
      </c>
      <c r="F56" s="3" t="s">
        <v>596</v>
      </c>
      <c r="G56" s="3" t="s">
        <v>597</v>
      </c>
      <c r="H56" s="4">
        <v>99606</v>
      </c>
      <c r="I56" s="4">
        <v>285121</v>
      </c>
      <c r="J56" s="3" t="s">
        <v>598</v>
      </c>
      <c r="K56" s="3"/>
      <c r="L56" s="5">
        <v>40781</v>
      </c>
      <c r="M56" s="21">
        <v>40086</v>
      </c>
      <c r="N56" s="21">
        <v>41121</v>
      </c>
      <c r="O56" s="23"/>
      <c r="P56" s="23"/>
    </row>
    <row r="57" spans="1:16" ht="34.5" customHeight="1">
      <c r="A57" s="10" t="s">
        <v>239</v>
      </c>
      <c r="B57" s="10">
        <v>3</v>
      </c>
      <c r="C57" s="3" t="s">
        <v>172</v>
      </c>
      <c r="D57" s="3" t="s">
        <v>1067</v>
      </c>
      <c r="E57" s="3" t="s">
        <v>174</v>
      </c>
      <c r="F57" s="3"/>
      <c r="G57" s="3" t="s">
        <v>240</v>
      </c>
      <c r="H57" s="4">
        <v>195000</v>
      </c>
      <c r="I57" s="4">
        <v>585000</v>
      </c>
      <c r="J57" s="3" t="s">
        <v>241</v>
      </c>
      <c r="K57" s="3"/>
      <c r="L57" s="5">
        <v>40746</v>
      </c>
      <c r="M57" s="21">
        <v>40057</v>
      </c>
      <c r="N57" s="21">
        <v>41090</v>
      </c>
      <c r="O57" s="23"/>
      <c r="P57" s="23"/>
    </row>
    <row r="58" spans="1:16" ht="34.5" customHeight="1">
      <c r="A58" s="10" t="s">
        <v>1006</v>
      </c>
      <c r="B58" s="10">
        <v>2</v>
      </c>
      <c r="C58" s="3" t="s">
        <v>172</v>
      </c>
      <c r="D58" s="3" t="s">
        <v>1067</v>
      </c>
      <c r="E58" s="3" t="s">
        <v>1007</v>
      </c>
      <c r="F58" s="3" t="s">
        <v>1008</v>
      </c>
      <c r="G58" s="3" t="s">
        <v>1009</v>
      </c>
      <c r="H58" s="4">
        <v>490495</v>
      </c>
      <c r="I58" s="4">
        <v>979977</v>
      </c>
      <c r="J58" s="3" t="s">
        <v>277</v>
      </c>
      <c r="K58" s="3"/>
      <c r="L58" s="5">
        <v>40816</v>
      </c>
      <c r="M58" s="21">
        <v>40452</v>
      </c>
      <c r="N58" s="21">
        <v>41182</v>
      </c>
      <c r="O58" s="24">
        <f>SUM(H56:H58)</f>
        <v>785101</v>
      </c>
      <c r="P58" s="23"/>
    </row>
    <row r="59" spans="1:16" ht="34.5" customHeight="1">
      <c r="A59" s="10" t="s">
        <v>367</v>
      </c>
      <c r="B59" s="10">
        <v>8</v>
      </c>
      <c r="C59" s="3" t="s">
        <v>172</v>
      </c>
      <c r="D59" s="3" t="s">
        <v>111</v>
      </c>
      <c r="E59" s="3" t="s">
        <v>368</v>
      </c>
      <c r="F59" s="3" t="s">
        <v>369</v>
      </c>
      <c r="G59" s="3" t="s">
        <v>370</v>
      </c>
      <c r="H59" s="4">
        <v>20000</v>
      </c>
      <c r="I59" s="4">
        <v>122340</v>
      </c>
      <c r="J59" s="3" t="s">
        <v>371</v>
      </c>
      <c r="K59" s="3"/>
      <c r="L59" s="5">
        <v>40753</v>
      </c>
      <c r="M59" s="21">
        <v>39685</v>
      </c>
      <c r="N59" s="21">
        <v>41053</v>
      </c>
      <c r="O59" s="23"/>
      <c r="P59" s="23"/>
    </row>
    <row r="60" spans="1:16" ht="34.5" customHeight="1">
      <c r="A60" s="10" t="s">
        <v>743</v>
      </c>
      <c r="B60" s="10">
        <v>19</v>
      </c>
      <c r="C60" s="3" t="s">
        <v>172</v>
      </c>
      <c r="D60" s="3" t="s">
        <v>111</v>
      </c>
      <c r="E60" s="3" t="s">
        <v>744</v>
      </c>
      <c r="F60" s="3" t="s">
        <v>745</v>
      </c>
      <c r="G60" s="3" t="s">
        <v>746</v>
      </c>
      <c r="H60" s="4">
        <v>17000</v>
      </c>
      <c r="I60" s="4">
        <v>1571969</v>
      </c>
      <c r="J60" s="3" t="s">
        <v>109</v>
      </c>
      <c r="K60" s="3"/>
      <c r="L60" s="5">
        <v>40798</v>
      </c>
      <c r="M60" s="21">
        <v>36342</v>
      </c>
      <c r="N60" s="21">
        <v>41455</v>
      </c>
      <c r="O60" s="23"/>
      <c r="P60" s="23"/>
    </row>
    <row r="61" spans="1:16" ht="34.5" customHeight="1">
      <c r="A61" s="10" t="s">
        <v>899</v>
      </c>
      <c r="B61" s="10">
        <v>5</v>
      </c>
      <c r="C61" s="3" t="s">
        <v>172</v>
      </c>
      <c r="D61" s="3" t="s">
        <v>111</v>
      </c>
      <c r="E61" s="3" t="s">
        <v>900</v>
      </c>
      <c r="F61" s="3" t="s">
        <v>901</v>
      </c>
      <c r="G61" s="3" t="s">
        <v>902</v>
      </c>
      <c r="H61" s="4">
        <v>32561</v>
      </c>
      <c r="I61" s="4">
        <v>126606</v>
      </c>
      <c r="J61" s="3" t="s">
        <v>903</v>
      </c>
      <c r="K61" s="3"/>
      <c r="L61" s="5">
        <v>40809</v>
      </c>
      <c r="M61" s="21">
        <v>40064</v>
      </c>
      <c r="N61" s="21">
        <v>41053</v>
      </c>
      <c r="O61" s="23"/>
      <c r="P61" s="23"/>
    </row>
    <row r="62" spans="1:16" ht="34.5" customHeight="1">
      <c r="A62" s="10" t="s">
        <v>110</v>
      </c>
      <c r="B62" s="10">
        <v>11</v>
      </c>
      <c r="C62" s="3" t="s">
        <v>172</v>
      </c>
      <c r="D62" s="3" t="s">
        <v>111</v>
      </c>
      <c r="E62" s="3" t="s">
        <v>112</v>
      </c>
      <c r="F62" s="3"/>
      <c r="G62" s="3" t="s">
        <v>113</v>
      </c>
      <c r="H62" s="4">
        <v>63023</v>
      </c>
      <c r="I62" s="4">
        <v>534191</v>
      </c>
      <c r="J62" s="3" t="s">
        <v>114</v>
      </c>
      <c r="K62" s="3"/>
      <c r="L62" s="5">
        <v>40735</v>
      </c>
      <c r="M62" s="21">
        <v>38169</v>
      </c>
      <c r="N62" s="21">
        <v>41090</v>
      </c>
      <c r="O62" s="24">
        <f>SUM(H59:H62)</f>
        <v>132584</v>
      </c>
      <c r="P62" s="23"/>
    </row>
    <row r="63" spans="1:16" ht="34.5" customHeight="1">
      <c r="A63" s="10" t="s">
        <v>141</v>
      </c>
      <c r="B63" s="10">
        <v>5</v>
      </c>
      <c r="C63" s="3" t="s">
        <v>172</v>
      </c>
      <c r="D63" s="3" t="s">
        <v>136</v>
      </c>
      <c r="E63" s="3" t="s">
        <v>137</v>
      </c>
      <c r="F63" s="3" t="s">
        <v>142</v>
      </c>
      <c r="G63" s="3" t="s">
        <v>143</v>
      </c>
      <c r="H63" s="4">
        <v>42000</v>
      </c>
      <c r="I63" s="4">
        <v>148500</v>
      </c>
      <c r="J63" s="3" t="s">
        <v>140</v>
      </c>
      <c r="K63" s="3" t="s">
        <v>120</v>
      </c>
      <c r="L63" s="5">
        <v>40736</v>
      </c>
      <c r="M63" s="21">
        <v>39995</v>
      </c>
      <c r="N63" s="21">
        <v>41090</v>
      </c>
      <c r="O63" s="23"/>
      <c r="P63" s="23"/>
    </row>
    <row r="64" spans="1:16" ht="34.5" customHeight="1">
      <c r="A64" s="10" t="s">
        <v>135</v>
      </c>
      <c r="B64" s="10">
        <v>4</v>
      </c>
      <c r="C64" s="3" t="s">
        <v>172</v>
      </c>
      <c r="D64" s="3" t="s">
        <v>136</v>
      </c>
      <c r="E64" s="3" t="s">
        <v>137</v>
      </c>
      <c r="F64" s="3" t="s">
        <v>138</v>
      </c>
      <c r="G64" s="3" t="s">
        <v>139</v>
      </c>
      <c r="H64" s="4">
        <v>20000</v>
      </c>
      <c r="I64" s="4">
        <v>64900</v>
      </c>
      <c r="J64" s="3" t="s">
        <v>140</v>
      </c>
      <c r="K64" s="3" t="s">
        <v>120</v>
      </c>
      <c r="L64" s="5">
        <v>40736</v>
      </c>
      <c r="M64" s="21">
        <v>39995</v>
      </c>
      <c r="N64" s="21">
        <v>41090</v>
      </c>
      <c r="O64" s="23"/>
      <c r="P64" s="23"/>
    </row>
    <row r="65" spans="1:16" ht="34.5" customHeight="1">
      <c r="A65" s="10" t="s">
        <v>892</v>
      </c>
      <c r="B65" s="10">
        <v>27</v>
      </c>
      <c r="C65" s="3" t="s">
        <v>172</v>
      </c>
      <c r="D65" s="3" t="s">
        <v>136</v>
      </c>
      <c r="E65" s="3" t="s">
        <v>137</v>
      </c>
      <c r="F65" s="3" t="s">
        <v>893</v>
      </c>
      <c r="G65" s="3" t="s">
        <v>894</v>
      </c>
      <c r="H65" s="4">
        <v>31348</v>
      </c>
      <c r="I65" s="4">
        <v>410919</v>
      </c>
      <c r="J65" s="3" t="s">
        <v>206</v>
      </c>
      <c r="K65" s="3"/>
      <c r="L65" s="5">
        <v>40807</v>
      </c>
      <c r="M65" s="21">
        <v>37073</v>
      </c>
      <c r="N65" s="21">
        <v>42185</v>
      </c>
      <c r="O65" s="24">
        <f>SUM(H63:H65)</f>
        <v>93348</v>
      </c>
      <c r="P65" s="23"/>
    </row>
    <row r="66" spans="1:16" ht="34.5" customHeight="1">
      <c r="A66" s="10" t="s">
        <v>79</v>
      </c>
      <c r="B66" s="10">
        <v>2</v>
      </c>
      <c r="C66" s="3" t="s">
        <v>172</v>
      </c>
      <c r="D66" s="3" t="s">
        <v>6</v>
      </c>
      <c r="E66" s="3" t="s">
        <v>61</v>
      </c>
      <c r="F66" s="3"/>
      <c r="G66" s="3" t="s">
        <v>62</v>
      </c>
      <c r="H66" s="4">
        <v>-111323</v>
      </c>
      <c r="I66" s="4">
        <v>88677</v>
      </c>
      <c r="J66" s="3" t="s">
        <v>63</v>
      </c>
      <c r="K66" s="3"/>
      <c r="L66" s="5">
        <v>40731</v>
      </c>
      <c r="M66" s="21">
        <v>40422</v>
      </c>
      <c r="N66" s="21">
        <v>41639</v>
      </c>
      <c r="O66" s="23"/>
      <c r="P66" s="23"/>
    </row>
    <row r="67" spans="1:16" ht="34.5" customHeight="1">
      <c r="A67" s="10" t="s">
        <v>60</v>
      </c>
      <c r="B67" s="10">
        <v>1</v>
      </c>
      <c r="C67" s="3" t="s">
        <v>172</v>
      </c>
      <c r="D67" s="3" t="s">
        <v>6</v>
      </c>
      <c r="E67" s="3" t="s">
        <v>61</v>
      </c>
      <c r="F67" s="3"/>
      <c r="G67" s="3" t="s">
        <v>62</v>
      </c>
      <c r="H67" s="4">
        <v>111323</v>
      </c>
      <c r="I67" s="4">
        <v>111323</v>
      </c>
      <c r="J67" s="3" t="s">
        <v>63</v>
      </c>
      <c r="K67" s="3"/>
      <c r="L67" s="5">
        <v>40731</v>
      </c>
      <c r="M67" s="21">
        <v>40422</v>
      </c>
      <c r="N67" s="21">
        <v>41639</v>
      </c>
      <c r="O67" s="23"/>
      <c r="P67" s="23"/>
    </row>
    <row r="68" spans="1:16" ht="34.5" customHeight="1">
      <c r="A68" s="10" t="s">
        <v>144</v>
      </c>
      <c r="B68" s="10">
        <v>1</v>
      </c>
      <c r="C68" s="3" t="s">
        <v>172</v>
      </c>
      <c r="D68" s="3" t="s">
        <v>6</v>
      </c>
      <c r="E68" s="3" t="s">
        <v>145</v>
      </c>
      <c r="F68" s="3" t="s">
        <v>146</v>
      </c>
      <c r="G68" s="3" t="s">
        <v>147</v>
      </c>
      <c r="H68" s="4">
        <v>861762</v>
      </c>
      <c r="I68" s="4">
        <v>861762</v>
      </c>
      <c r="J68" s="3" t="s">
        <v>148</v>
      </c>
      <c r="K68" s="3"/>
      <c r="L68" s="5">
        <v>40737</v>
      </c>
      <c r="M68" s="21">
        <v>40725</v>
      </c>
      <c r="N68" s="21">
        <v>41821</v>
      </c>
      <c r="O68" s="23"/>
      <c r="P68" s="23"/>
    </row>
    <row r="69" spans="1:16" ht="34.5" customHeight="1">
      <c r="A69" s="10" t="s">
        <v>747</v>
      </c>
      <c r="B69" s="10">
        <v>2</v>
      </c>
      <c r="C69" s="3" t="s">
        <v>172</v>
      </c>
      <c r="D69" s="3" t="s">
        <v>6</v>
      </c>
      <c r="E69" s="3" t="s">
        <v>145</v>
      </c>
      <c r="F69" s="3" t="s">
        <v>748</v>
      </c>
      <c r="G69" s="3" t="s">
        <v>749</v>
      </c>
      <c r="H69" s="4">
        <v>1009</v>
      </c>
      <c r="I69" s="4">
        <v>601009</v>
      </c>
      <c r="J69" s="3" t="s">
        <v>750</v>
      </c>
      <c r="K69" s="3"/>
      <c r="L69" s="5">
        <v>40799</v>
      </c>
      <c r="M69" s="21">
        <v>40452</v>
      </c>
      <c r="N69" s="21">
        <v>41182</v>
      </c>
      <c r="O69" s="23"/>
      <c r="P69" s="23"/>
    </row>
    <row r="70" spans="1:16" ht="34.5" customHeight="1">
      <c r="A70" s="10" t="s">
        <v>1057</v>
      </c>
      <c r="B70" s="10">
        <v>1</v>
      </c>
      <c r="C70" s="3" t="s">
        <v>172</v>
      </c>
      <c r="D70" s="3" t="s">
        <v>6</v>
      </c>
      <c r="E70" s="3" t="s">
        <v>1058</v>
      </c>
      <c r="F70" s="9">
        <v>110272</v>
      </c>
      <c r="G70" s="3" t="s">
        <v>1059</v>
      </c>
      <c r="H70" s="4">
        <v>90282</v>
      </c>
      <c r="I70" s="4">
        <v>90282</v>
      </c>
      <c r="J70" s="3" t="s">
        <v>1060</v>
      </c>
      <c r="K70" s="3"/>
      <c r="L70" s="5">
        <v>40764</v>
      </c>
      <c r="M70" s="21">
        <v>40725</v>
      </c>
      <c r="N70" s="21">
        <v>41090</v>
      </c>
      <c r="O70" s="23"/>
      <c r="P70" s="23"/>
    </row>
    <row r="71" spans="1:16" ht="34.5" customHeight="1">
      <c r="A71" s="10" t="s">
        <v>5</v>
      </c>
      <c r="B71" s="10">
        <v>1</v>
      </c>
      <c r="C71" s="3" t="s">
        <v>172</v>
      </c>
      <c r="D71" s="3" t="s">
        <v>6</v>
      </c>
      <c r="E71" s="3" t="s">
        <v>7</v>
      </c>
      <c r="F71" s="3" t="s">
        <v>8</v>
      </c>
      <c r="G71" s="3" t="s">
        <v>9</v>
      </c>
      <c r="H71" s="4">
        <v>5000</v>
      </c>
      <c r="I71" s="4">
        <v>5000</v>
      </c>
      <c r="J71" s="3" t="s">
        <v>10</v>
      </c>
      <c r="K71" s="3"/>
      <c r="L71" s="5">
        <v>40725</v>
      </c>
      <c r="M71" s="21">
        <v>40775</v>
      </c>
      <c r="N71" s="21">
        <v>41090</v>
      </c>
      <c r="O71" s="23"/>
      <c r="P71" s="23"/>
    </row>
    <row r="72" spans="1:16" ht="34.5" customHeight="1">
      <c r="A72" s="10" t="s">
        <v>105</v>
      </c>
      <c r="B72" s="10">
        <v>9</v>
      </c>
      <c r="C72" s="3" t="s">
        <v>172</v>
      </c>
      <c r="D72" s="3" t="s">
        <v>6</v>
      </c>
      <c r="E72" s="3" t="s">
        <v>106</v>
      </c>
      <c r="F72" s="3" t="s">
        <v>107</v>
      </c>
      <c r="G72" s="3" t="s">
        <v>108</v>
      </c>
      <c r="H72" s="4">
        <v>3891</v>
      </c>
      <c r="I72" s="4">
        <v>103492</v>
      </c>
      <c r="J72" s="3" t="s">
        <v>109</v>
      </c>
      <c r="K72" s="3"/>
      <c r="L72" s="5">
        <v>40735</v>
      </c>
      <c r="M72" s="21">
        <v>37128</v>
      </c>
      <c r="N72" s="21">
        <v>41090</v>
      </c>
      <c r="O72" s="23"/>
      <c r="P72" s="23"/>
    </row>
    <row r="73" spans="1:16" ht="34.5" customHeight="1">
      <c r="A73" s="10" t="s">
        <v>48</v>
      </c>
      <c r="B73" s="10">
        <v>1</v>
      </c>
      <c r="C73" s="3" t="s">
        <v>172</v>
      </c>
      <c r="D73" s="3" t="s">
        <v>6</v>
      </c>
      <c r="E73" s="3" t="s">
        <v>49</v>
      </c>
      <c r="F73" s="3" t="s">
        <v>50</v>
      </c>
      <c r="G73" s="3" t="s">
        <v>51</v>
      </c>
      <c r="H73" s="4">
        <v>152769</v>
      </c>
      <c r="I73" s="4">
        <v>152769</v>
      </c>
      <c r="J73" s="3" t="s">
        <v>52</v>
      </c>
      <c r="K73" s="3"/>
      <c r="L73" s="5">
        <v>40730</v>
      </c>
      <c r="M73" s="21">
        <v>40725</v>
      </c>
      <c r="N73" s="21">
        <v>41820</v>
      </c>
      <c r="O73" s="23"/>
      <c r="P73" s="23"/>
    </row>
    <row r="74" spans="1:16" ht="34.5" customHeight="1">
      <c r="A74" s="10" t="s">
        <v>550</v>
      </c>
      <c r="B74" s="10">
        <v>1</v>
      </c>
      <c r="C74" s="3" t="s">
        <v>172</v>
      </c>
      <c r="D74" s="3" t="s">
        <v>6</v>
      </c>
      <c r="E74" s="3" t="s">
        <v>49</v>
      </c>
      <c r="F74" s="3" t="s">
        <v>551</v>
      </c>
      <c r="G74" s="3" t="s">
        <v>552</v>
      </c>
      <c r="H74" s="4">
        <v>4939</v>
      </c>
      <c r="I74" s="4">
        <v>4939</v>
      </c>
      <c r="J74" s="3" t="s">
        <v>553</v>
      </c>
      <c r="K74" s="3"/>
      <c r="L74" s="5">
        <v>40781</v>
      </c>
      <c r="M74" s="21">
        <v>40729</v>
      </c>
      <c r="N74" s="21">
        <v>40781</v>
      </c>
      <c r="O74" s="23"/>
      <c r="P74" s="23"/>
    </row>
    <row r="75" spans="1:16" ht="34.5" customHeight="1">
      <c r="A75" s="10" t="s">
        <v>755</v>
      </c>
      <c r="B75" s="10">
        <v>4</v>
      </c>
      <c r="C75" s="3" t="s">
        <v>172</v>
      </c>
      <c r="D75" s="3" t="s">
        <v>6</v>
      </c>
      <c r="E75" s="3" t="s">
        <v>49</v>
      </c>
      <c r="F75" s="3" t="s">
        <v>756</v>
      </c>
      <c r="G75" s="3" t="s">
        <v>757</v>
      </c>
      <c r="H75" s="4">
        <v>21</v>
      </c>
      <c r="I75" s="4">
        <v>264072</v>
      </c>
      <c r="J75" s="3" t="s">
        <v>750</v>
      </c>
      <c r="K75" s="3"/>
      <c r="L75" s="5">
        <v>40799</v>
      </c>
      <c r="M75" s="21">
        <v>40269</v>
      </c>
      <c r="N75" s="21">
        <v>40999</v>
      </c>
      <c r="O75" s="23"/>
      <c r="P75" s="23"/>
    </row>
    <row r="76" spans="1:16" ht="34.5" customHeight="1">
      <c r="A76" s="10" t="s">
        <v>115</v>
      </c>
      <c r="B76" s="10">
        <v>1</v>
      </c>
      <c r="C76" s="3" t="s">
        <v>172</v>
      </c>
      <c r="D76" s="3" t="s">
        <v>6</v>
      </c>
      <c r="E76" s="3" t="s">
        <v>116</v>
      </c>
      <c r="F76" s="3" t="s">
        <v>117</v>
      </c>
      <c r="G76" s="3" t="s">
        <v>118</v>
      </c>
      <c r="H76" s="4">
        <v>21494</v>
      </c>
      <c r="I76" s="4">
        <v>21494</v>
      </c>
      <c r="J76" s="3" t="s">
        <v>119</v>
      </c>
      <c r="K76" s="3" t="s">
        <v>120</v>
      </c>
      <c r="L76" s="5">
        <v>40736</v>
      </c>
      <c r="M76" s="21">
        <v>40664</v>
      </c>
      <c r="N76" s="21">
        <v>40786</v>
      </c>
      <c r="O76" s="24">
        <f>SUM(H66:H76)</f>
        <v>1141167</v>
      </c>
      <c r="P76" s="23"/>
    </row>
    <row r="77" spans="1:16" ht="34.5" customHeight="1">
      <c r="A77" s="10" t="s">
        <v>330</v>
      </c>
      <c r="B77" s="10">
        <v>1</v>
      </c>
      <c r="C77" s="3" t="s">
        <v>172</v>
      </c>
      <c r="D77" s="3" t="s">
        <v>331</v>
      </c>
      <c r="E77" s="3" t="s">
        <v>332</v>
      </c>
      <c r="F77" s="3" t="s">
        <v>333</v>
      </c>
      <c r="G77" s="3" t="s">
        <v>334</v>
      </c>
      <c r="H77" s="4">
        <v>36955</v>
      </c>
      <c r="I77" s="4">
        <v>36955</v>
      </c>
      <c r="J77" s="3" t="s">
        <v>335</v>
      </c>
      <c r="K77" s="3" t="s">
        <v>336</v>
      </c>
      <c r="L77" s="5">
        <v>40753</v>
      </c>
      <c r="M77" s="21">
        <v>40725</v>
      </c>
      <c r="N77" s="21">
        <v>41090</v>
      </c>
      <c r="O77" s="23"/>
      <c r="P77" s="23"/>
    </row>
    <row r="78" spans="1:16" ht="34.5" customHeight="1">
      <c r="A78" s="10" t="s">
        <v>881</v>
      </c>
      <c r="B78" s="10">
        <v>5</v>
      </c>
      <c r="C78" s="3" t="s">
        <v>172</v>
      </c>
      <c r="D78" s="3" t="s">
        <v>331</v>
      </c>
      <c r="E78" s="3" t="s">
        <v>332</v>
      </c>
      <c r="F78" s="3" t="s">
        <v>882</v>
      </c>
      <c r="G78" s="3" t="s">
        <v>883</v>
      </c>
      <c r="H78" s="4">
        <v>90000</v>
      </c>
      <c r="I78" s="4">
        <v>250000</v>
      </c>
      <c r="J78" s="3" t="s">
        <v>109</v>
      </c>
      <c r="K78" s="3" t="s">
        <v>857</v>
      </c>
      <c r="L78" s="5">
        <v>40807</v>
      </c>
      <c r="M78" s="21">
        <v>40188</v>
      </c>
      <c r="N78" s="21">
        <v>41090</v>
      </c>
      <c r="O78" s="24">
        <f>SUM(H77:H78)</f>
        <v>126955</v>
      </c>
      <c r="P78" s="23"/>
    </row>
    <row r="79" spans="1:16" ht="34.5" customHeight="1">
      <c r="A79" s="10" t="s">
        <v>676</v>
      </c>
      <c r="B79" s="10">
        <v>1</v>
      </c>
      <c r="C79" s="3" t="s">
        <v>172</v>
      </c>
      <c r="D79" s="3" t="s">
        <v>677</v>
      </c>
      <c r="E79" s="3" t="s">
        <v>678</v>
      </c>
      <c r="F79" s="3" t="s">
        <v>679</v>
      </c>
      <c r="G79" s="3" t="s">
        <v>680</v>
      </c>
      <c r="H79" s="4">
        <v>23750</v>
      </c>
      <c r="I79" s="4">
        <v>23750</v>
      </c>
      <c r="J79" s="3" t="s">
        <v>109</v>
      </c>
      <c r="K79" s="3"/>
      <c r="L79" s="5">
        <v>40794</v>
      </c>
      <c r="M79" s="21">
        <v>40746</v>
      </c>
      <c r="N79" s="21">
        <v>41487</v>
      </c>
      <c r="O79" s="24">
        <f>SUM(H79)</f>
        <v>23750</v>
      </c>
      <c r="P79" s="23"/>
    </row>
    <row r="80" spans="1:16" ht="34.5" customHeight="1">
      <c r="A80" s="10" t="s">
        <v>938</v>
      </c>
      <c r="B80" s="10">
        <v>1</v>
      </c>
      <c r="C80" s="3" t="s">
        <v>172</v>
      </c>
      <c r="D80" s="3" t="s">
        <v>939</v>
      </c>
      <c r="E80" s="3" t="s">
        <v>940</v>
      </c>
      <c r="F80" s="3" t="s">
        <v>941</v>
      </c>
      <c r="G80" s="3" t="s">
        <v>942</v>
      </c>
      <c r="H80" s="4">
        <v>3885</v>
      </c>
      <c r="I80" s="4">
        <v>3885</v>
      </c>
      <c r="J80" s="3" t="s">
        <v>262</v>
      </c>
      <c r="K80" s="3" t="s">
        <v>23</v>
      </c>
      <c r="L80" s="5">
        <v>40814</v>
      </c>
      <c r="M80" s="21">
        <v>40771</v>
      </c>
      <c r="N80" s="21">
        <v>41152</v>
      </c>
      <c r="O80" s="24">
        <f>SUM(H80)</f>
        <v>3885</v>
      </c>
      <c r="P80" s="23"/>
    </row>
    <row r="81" spans="1:16" ht="34.5" customHeight="1">
      <c r="A81" s="10" t="s">
        <v>817</v>
      </c>
      <c r="B81" s="10">
        <v>1</v>
      </c>
      <c r="C81" s="3" t="s">
        <v>172</v>
      </c>
      <c r="D81" s="3" t="s">
        <v>131</v>
      </c>
      <c r="E81" s="3" t="s">
        <v>818</v>
      </c>
      <c r="F81" s="3" t="s">
        <v>819</v>
      </c>
      <c r="G81" s="3" t="s">
        <v>820</v>
      </c>
      <c r="H81" s="4">
        <v>37247</v>
      </c>
      <c r="I81" s="4">
        <v>37247</v>
      </c>
      <c r="J81" s="3" t="s">
        <v>376</v>
      </c>
      <c r="K81" s="3" t="s">
        <v>821</v>
      </c>
      <c r="L81" s="5">
        <v>40806</v>
      </c>
      <c r="M81" s="21">
        <v>40695</v>
      </c>
      <c r="N81" s="21">
        <v>41152</v>
      </c>
      <c r="O81" s="23"/>
      <c r="P81" s="23"/>
    </row>
    <row r="82" spans="1:16" ht="34.5" customHeight="1">
      <c r="A82" s="10" t="s">
        <v>908</v>
      </c>
      <c r="B82" s="10">
        <v>1</v>
      </c>
      <c r="C82" s="3" t="s">
        <v>172</v>
      </c>
      <c r="D82" s="3" t="s">
        <v>131</v>
      </c>
      <c r="E82" s="3" t="s">
        <v>818</v>
      </c>
      <c r="F82" s="3"/>
      <c r="G82" s="3" t="s">
        <v>909</v>
      </c>
      <c r="H82" s="4">
        <v>4364</v>
      </c>
      <c r="I82" s="4">
        <v>4364</v>
      </c>
      <c r="J82" s="3" t="s">
        <v>907</v>
      </c>
      <c r="K82" s="3"/>
      <c r="L82" s="5">
        <v>40813</v>
      </c>
      <c r="M82" s="21">
        <v>40756</v>
      </c>
      <c r="N82" s="21">
        <v>41486</v>
      </c>
      <c r="O82" s="23"/>
      <c r="P82" s="23"/>
    </row>
    <row r="83" spans="1:16" ht="34.5" customHeight="1">
      <c r="A83" s="10" t="s">
        <v>904</v>
      </c>
      <c r="B83" s="10">
        <v>1</v>
      </c>
      <c r="C83" s="3" t="s">
        <v>172</v>
      </c>
      <c r="D83" s="3" t="s">
        <v>131</v>
      </c>
      <c r="E83" s="3" t="s">
        <v>818</v>
      </c>
      <c r="F83" s="3" t="s">
        <v>905</v>
      </c>
      <c r="G83" s="3" t="s">
        <v>906</v>
      </c>
      <c r="H83" s="4">
        <v>2250</v>
      </c>
      <c r="I83" s="4">
        <v>2250</v>
      </c>
      <c r="J83" s="3" t="s">
        <v>907</v>
      </c>
      <c r="K83" s="3"/>
      <c r="L83" s="5">
        <v>40813</v>
      </c>
      <c r="M83" s="21">
        <v>40756</v>
      </c>
      <c r="N83" s="21">
        <v>41486</v>
      </c>
      <c r="O83" s="23"/>
      <c r="P83" s="23"/>
    </row>
    <row r="84" spans="1:16" ht="34.5" customHeight="1">
      <c r="A84" s="10" t="s">
        <v>722</v>
      </c>
      <c r="B84" s="10">
        <v>2</v>
      </c>
      <c r="C84" s="3" t="s">
        <v>172</v>
      </c>
      <c r="D84" s="3" t="s">
        <v>131</v>
      </c>
      <c r="E84" s="3" t="s">
        <v>723</v>
      </c>
      <c r="F84" s="3" t="s">
        <v>724</v>
      </c>
      <c r="G84" s="3" t="s">
        <v>1045</v>
      </c>
      <c r="H84" s="4">
        <v>9294</v>
      </c>
      <c r="I84" s="4">
        <v>38674</v>
      </c>
      <c r="J84" s="3" t="s">
        <v>725</v>
      </c>
      <c r="K84" s="3" t="s">
        <v>23</v>
      </c>
      <c r="L84" s="5">
        <v>40798</v>
      </c>
      <c r="M84" s="21">
        <v>40364</v>
      </c>
      <c r="N84" s="21">
        <v>40968</v>
      </c>
      <c r="O84" s="23"/>
      <c r="P84" s="23"/>
    </row>
    <row r="85" spans="1:16" ht="34.5" customHeight="1">
      <c r="A85" s="10" t="s">
        <v>442</v>
      </c>
      <c r="B85" s="10">
        <v>1</v>
      </c>
      <c r="C85" s="3" t="s">
        <v>172</v>
      </c>
      <c r="D85" s="3" t="s">
        <v>131</v>
      </c>
      <c r="E85" s="3" t="s">
        <v>443</v>
      </c>
      <c r="F85" s="3" t="s">
        <v>444</v>
      </c>
      <c r="G85" s="3" t="s">
        <v>445</v>
      </c>
      <c r="H85" s="4">
        <v>40000</v>
      </c>
      <c r="I85" s="4">
        <v>40000</v>
      </c>
      <c r="J85" s="3" t="s">
        <v>446</v>
      </c>
      <c r="K85" s="3"/>
      <c r="L85" s="5">
        <v>40766</v>
      </c>
      <c r="M85" s="21">
        <v>40725</v>
      </c>
      <c r="N85" s="21">
        <v>41090</v>
      </c>
      <c r="O85" s="23"/>
      <c r="P85" s="23"/>
    </row>
    <row r="86" spans="1:16" ht="34.5" customHeight="1">
      <c r="A86" s="10" t="s">
        <v>751</v>
      </c>
      <c r="B86" s="10">
        <v>2</v>
      </c>
      <c r="C86" s="3" t="s">
        <v>172</v>
      </c>
      <c r="D86" s="3" t="s">
        <v>131</v>
      </c>
      <c r="E86" s="3" t="s">
        <v>752</v>
      </c>
      <c r="F86" s="3" t="s">
        <v>753</v>
      </c>
      <c r="G86" s="3" t="s">
        <v>754</v>
      </c>
      <c r="H86" s="4">
        <v>30109</v>
      </c>
      <c r="I86" s="4">
        <v>61397</v>
      </c>
      <c r="J86" s="3" t="s">
        <v>23</v>
      </c>
      <c r="K86" s="3"/>
      <c r="L86" s="5">
        <v>40799</v>
      </c>
      <c r="M86" s="21">
        <v>40428</v>
      </c>
      <c r="N86" s="21">
        <v>41166</v>
      </c>
      <c r="O86" s="23"/>
      <c r="P86" s="23"/>
    </row>
    <row r="87" spans="1:16" ht="34.5" customHeight="1">
      <c r="A87" s="10" t="s">
        <v>530</v>
      </c>
      <c r="B87" s="10">
        <v>6</v>
      </c>
      <c r="C87" s="3" t="s">
        <v>172</v>
      </c>
      <c r="D87" s="3" t="s">
        <v>131</v>
      </c>
      <c r="E87" s="3" t="s">
        <v>519</v>
      </c>
      <c r="F87" s="3" t="s">
        <v>531</v>
      </c>
      <c r="G87" s="3" t="s">
        <v>532</v>
      </c>
      <c r="H87" s="4">
        <v>69136</v>
      </c>
      <c r="I87" s="4">
        <v>613062</v>
      </c>
      <c r="J87" s="3" t="s">
        <v>533</v>
      </c>
      <c r="K87" s="3" t="s">
        <v>366</v>
      </c>
      <c r="L87" s="5">
        <v>40773</v>
      </c>
      <c r="M87" s="21">
        <v>39630</v>
      </c>
      <c r="N87" s="21">
        <v>40877</v>
      </c>
      <c r="O87" s="23"/>
      <c r="P87" s="23"/>
    </row>
    <row r="88" spans="1:16" ht="34.5" customHeight="1">
      <c r="A88" s="10" t="s">
        <v>518</v>
      </c>
      <c r="B88" s="10">
        <v>3</v>
      </c>
      <c r="C88" s="3" t="s">
        <v>172</v>
      </c>
      <c r="D88" s="3" t="s">
        <v>131</v>
      </c>
      <c r="E88" s="3" t="s">
        <v>519</v>
      </c>
      <c r="F88" s="3" t="s">
        <v>520</v>
      </c>
      <c r="G88" s="3" t="s">
        <v>521</v>
      </c>
      <c r="H88" s="4">
        <v>500000</v>
      </c>
      <c r="I88" s="4">
        <v>2000000</v>
      </c>
      <c r="J88" s="3" t="s">
        <v>366</v>
      </c>
      <c r="K88" s="3"/>
      <c r="L88" s="5">
        <v>40773</v>
      </c>
      <c r="M88" s="21">
        <v>40374</v>
      </c>
      <c r="N88" s="21">
        <v>42199</v>
      </c>
      <c r="O88" s="23"/>
      <c r="P88" s="23"/>
    </row>
    <row r="89" spans="1:16" ht="34.5" customHeight="1">
      <c r="A89" s="10" t="s">
        <v>522</v>
      </c>
      <c r="B89" s="10">
        <v>4</v>
      </c>
      <c r="C89" s="3" t="s">
        <v>172</v>
      </c>
      <c r="D89" s="3" t="s">
        <v>131</v>
      </c>
      <c r="E89" s="3" t="s">
        <v>519</v>
      </c>
      <c r="F89" s="3" t="s">
        <v>523</v>
      </c>
      <c r="G89" s="3" t="s">
        <v>524</v>
      </c>
      <c r="H89" s="4">
        <v>4900</v>
      </c>
      <c r="I89" s="4">
        <v>44900</v>
      </c>
      <c r="J89" s="3" t="s">
        <v>525</v>
      </c>
      <c r="K89" s="3" t="s">
        <v>18</v>
      </c>
      <c r="L89" s="5">
        <v>40773</v>
      </c>
      <c r="M89" s="21">
        <v>40290</v>
      </c>
      <c r="N89" s="21">
        <v>40847</v>
      </c>
      <c r="O89" s="23"/>
      <c r="P89" s="23"/>
    </row>
    <row r="90" spans="1:16" ht="34.5" customHeight="1">
      <c r="A90" s="10" t="s">
        <v>158</v>
      </c>
      <c r="B90" s="10">
        <v>1</v>
      </c>
      <c r="C90" s="3" t="s">
        <v>172</v>
      </c>
      <c r="D90" s="3" t="s">
        <v>131</v>
      </c>
      <c r="E90" s="3" t="s">
        <v>159</v>
      </c>
      <c r="F90" s="3" t="s">
        <v>160</v>
      </c>
      <c r="G90" s="3" t="s">
        <v>161</v>
      </c>
      <c r="H90" s="4">
        <v>56727</v>
      </c>
      <c r="I90" s="4">
        <v>56727</v>
      </c>
      <c r="J90" s="3" t="s">
        <v>18</v>
      </c>
      <c r="K90" s="3"/>
      <c r="L90" s="5">
        <v>40737</v>
      </c>
      <c r="M90" s="21">
        <v>40725</v>
      </c>
      <c r="N90" s="21">
        <v>40801</v>
      </c>
      <c r="O90" s="23"/>
      <c r="P90" s="23"/>
    </row>
    <row r="91" spans="1:16" ht="34.5" customHeight="1">
      <c r="A91" s="10" t="s">
        <v>162</v>
      </c>
      <c r="B91" s="10">
        <v>1</v>
      </c>
      <c r="C91" s="3" t="s">
        <v>172</v>
      </c>
      <c r="D91" s="3" t="s">
        <v>131</v>
      </c>
      <c r="E91" s="3" t="s">
        <v>163</v>
      </c>
      <c r="F91" s="3" t="s">
        <v>164</v>
      </c>
      <c r="G91" s="3" t="s">
        <v>165</v>
      </c>
      <c r="H91" s="4">
        <v>130099</v>
      </c>
      <c r="I91" s="4">
        <v>130099</v>
      </c>
      <c r="J91" s="3" t="s">
        <v>18</v>
      </c>
      <c r="K91" s="3" t="s">
        <v>166</v>
      </c>
      <c r="L91" s="5">
        <v>40737</v>
      </c>
      <c r="M91" s="21">
        <v>40723</v>
      </c>
      <c r="N91" s="21">
        <v>41088</v>
      </c>
      <c r="O91" s="23"/>
      <c r="P91" s="23"/>
    </row>
    <row r="92" spans="1:16" ht="34.5" customHeight="1">
      <c r="A92" s="10" t="s">
        <v>167</v>
      </c>
      <c r="B92" s="10">
        <v>1</v>
      </c>
      <c r="C92" s="3" t="s">
        <v>172</v>
      </c>
      <c r="D92" s="3" t="s">
        <v>131</v>
      </c>
      <c r="E92" s="3" t="s">
        <v>168</v>
      </c>
      <c r="F92" s="3" t="s">
        <v>169</v>
      </c>
      <c r="G92" s="3" t="s">
        <v>170</v>
      </c>
      <c r="H92" s="4">
        <v>594712</v>
      </c>
      <c r="I92" s="4">
        <v>594712</v>
      </c>
      <c r="J92" s="3" t="s">
        <v>23</v>
      </c>
      <c r="K92" s="3"/>
      <c r="L92" s="5">
        <v>40737</v>
      </c>
      <c r="M92" s="21">
        <v>40725</v>
      </c>
      <c r="N92" s="21">
        <v>41090</v>
      </c>
      <c r="O92" s="23"/>
      <c r="P92" s="23"/>
    </row>
    <row r="93" spans="1:16" ht="34.5" customHeight="1">
      <c r="A93" s="10" t="s">
        <v>130</v>
      </c>
      <c r="B93" s="10">
        <v>3</v>
      </c>
      <c r="C93" s="3" t="s">
        <v>172</v>
      </c>
      <c r="D93" s="3" t="s">
        <v>131</v>
      </c>
      <c r="E93" s="3" t="s">
        <v>132</v>
      </c>
      <c r="F93" s="3" t="s">
        <v>133</v>
      </c>
      <c r="G93" s="3" t="s">
        <v>134</v>
      </c>
      <c r="H93" s="4">
        <v>20000</v>
      </c>
      <c r="I93" s="4">
        <v>54316</v>
      </c>
      <c r="J93" s="3" t="s">
        <v>59</v>
      </c>
      <c r="K93" s="3"/>
      <c r="L93" s="5">
        <v>40736</v>
      </c>
      <c r="M93" s="21">
        <v>39986</v>
      </c>
      <c r="N93" s="21">
        <v>41090</v>
      </c>
      <c r="O93" s="24">
        <f>SUM(H81:H93)</f>
        <v>1498838</v>
      </c>
      <c r="P93" s="23"/>
    </row>
    <row r="94" spans="1:16" ht="34.5" customHeight="1">
      <c r="A94" s="10" t="s">
        <v>211</v>
      </c>
      <c r="B94" s="10">
        <v>1</v>
      </c>
      <c r="C94" s="3" t="s">
        <v>172</v>
      </c>
      <c r="D94" s="3" t="s">
        <v>212</v>
      </c>
      <c r="E94" s="3" t="s">
        <v>213</v>
      </c>
      <c r="F94" s="3" t="s">
        <v>214</v>
      </c>
      <c r="G94" s="3" t="s">
        <v>215</v>
      </c>
      <c r="H94" s="4">
        <v>379704</v>
      </c>
      <c r="I94" s="4">
        <v>379704</v>
      </c>
      <c r="J94" s="3" t="s">
        <v>148</v>
      </c>
      <c r="K94" s="3"/>
      <c r="L94" s="5">
        <v>40743</v>
      </c>
      <c r="M94" s="21">
        <v>40725</v>
      </c>
      <c r="N94" s="21">
        <v>41091</v>
      </c>
      <c r="O94" s="24">
        <f>SUM(H94)</f>
        <v>379704</v>
      </c>
      <c r="P94" s="24">
        <f>SUM(H44:H94)</f>
        <v>5287842</v>
      </c>
    </row>
    <row r="95" spans="1:16" ht="34.5" customHeight="1">
      <c r="A95" s="10" t="s">
        <v>272</v>
      </c>
      <c r="B95" s="10">
        <v>1</v>
      </c>
      <c r="C95" s="3" t="s">
        <v>91</v>
      </c>
      <c r="D95" s="3" t="s">
        <v>1035</v>
      </c>
      <c r="E95" s="3" t="s">
        <v>273</v>
      </c>
      <c r="F95" s="3" t="s">
        <v>274</v>
      </c>
      <c r="G95" s="3" t="s">
        <v>275</v>
      </c>
      <c r="H95" s="4">
        <v>5000</v>
      </c>
      <c r="I95" s="4">
        <v>5000</v>
      </c>
      <c r="J95" s="3" t="s">
        <v>276</v>
      </c>
      <c r="K95" s="3" t="s">
        <v>277</v>
      </c>
      <c r="L95" s="5">
        <v>40751</v>
      </c>
      <c r="M95" s="21">
        <v>40732</v>
      </c>
      <c r="N95" s="21">
        <v>40915</v>
      </c>
      <c r="O95" s="23"/>
      <c r="P95" s="23"/>
    </row>
    <row r="96" spans="1:16" ht="34.5" customHeight="1">
      <c r="A96" s="10" t="s">
        <v>993</v>
      </c>
      <c r="B96" s="10">
        <v>1</v>
      </c>
      <c r="C96" s="3" t="s">
        <v>91</v>
      </c>
      <c r="D96" s="3" t="s">
        <v>1035</v>
      </c>
      <c r="E96" s="3" t="s">
        <v>994</v>
      </c>
      <c r="F96" s="3" t="s">
        <v>995</v>
      </c>
      <c r="G96" s="3" t="s">
        <v>996</v>
      </c>
      <c r="H96" s="4">
        <v>10000</v>
      </c>
      <c r="I96" s="4">
        <v>10000</v>
      </c>
      <c r="J96" s="3" t="s">
        <v>997</v>
      </c>
      <c r="K96" s="3"/>
      <c r="L96" s="5">
        <v>40816</v>
      </c>
      <c r="M96" s="21">
        <v>40787</v>
      </c>
      <c r="N96" s="21">
        <v>41152</v>
      </c>
      <c r="O96" s="23"/>
      <c r="P96" s="23"/>
    </row>
    <row r="97" spans="1:16" ht="34.5" customHeight="1">
      <c r="A97" s="10" t="s">
        <v>884</v>
      </c>
      <c r="B97" s="10">
        <v>5</v>
      </c>
      <c r="C97" s="3" t="s">
        <v>91</v>
      </c>
      <c r="D97" s="3" t="s">
        <v>1035</v>
      </c>
      <c r="E97" s="3" t="s">
        <v>885</v>
      </c>
      <c r="F97" s="3" t="s">
        <v>886</v>
      </c>
      <c r="G97" s="3" t="s">
        <v>887</v>
      </c>
      <c r="H97" s="4">
        <v>163538</v>
      </c>
      <c r="I97" s="4">
        <v>592581</v>
      </c>
      <c r="J97" s="3" t="s">
        <v>888</v>
      </c>
      <c r="K97" s="3" t="s">
        <v>29</v>
      </c>
      <c r="L97" s="5">
        <v>40807</v>
      </c>
      <c r="M97" s="21">
        <v>39614</v>
      </c>
      <c r="N97" s="21">
        <v>41439</v>
      </c>
      <c r="O97" s="23"/>
      <c r="P97" s="23"/>
    </row>
    <row r="98" spans="1:16" ht="34.5" customHeight="1">
      <c r="A98" s="10" t="s">
        <v>811</v>
      </c>
      <c r="B98" s="10">
        <v>1</v>
      </c>
      <c r="C98" s="3" t="s">
        <v>91</v>
      </c>
      <c r="D98" s="3" t="s">
        <v>1035</v>
      </c>
      <c r="E98" s="3" t="s">
        <v>812</v>
      </c>
      <c r="F98" s="3" t="s">
        <v>813</v>
      </c>
      <c r="G98" s="3" t="s">
        <v>1046</v>
      </c>
      <c r="H98" s="4">
        <v>294631</v>
      </c>
      <c r="I98" s="4">
        <v>294631</v>
      </c>
      <c r="J98" s="3" t="s">
        <v>185</v>
      </c>
      <c r="K98" s="3"/>
      <c r="L98" s="5">
        <v>40805</v>
      </c>
      <c r="M98" s="21">
        <v>40801</v>
      </c>
      <c r="N98" s="21">
        <v>41882</v>
      </c>
      <c r="O98" s="24">
        <f>SUM(H95:H98)</f>
        <v>473169</v>
      </c>
      <c r="P98" s="23"/>
    </row>
    <row r="99" spans="1:16" ht="34.5" customHeight="1">
      <c r="A99" s="10" t="s">
        <v>254</v>
      </c>
      <c r="B99" s="10">
        <v>1</v>
      </c>
      <c r="C99" s="3" t="s">
        <v>91</v>
      </c>
      <c r="D99" s="3" t="s">
        <v>96</v>
      </c>
      <c r="E99" s="3" t="s">
        <v>255</v>
      </c>
      <c r="F99" s="3" t="s">
        <v>256</v>
      </c>
      <c r="G99" s="3" t="s">
        <v>1047</v>
      </c>
      <c r="H99" s="4">
        <v>75413</v>
      </c>
      <c r="I99" s="4">
        <v>75413</v>
      </c>
      <c r="J99" s="3" t="s">
        <v>257</v>
      </c>
      <c r="K99" s="3"/>
      <c r="L99" s="5">
        <v>40750</v>
      </c>
      <c r="M99" s="21">
        <v>40709</v>
      </c>
      <c r="N99" s="21">
        <v>41639</v>
      </c>
      <c r="O99" s="23"/>
      <c r="P99" s="23"/>
    </row>
    <row r="100" spans="1:16" ht="34.5" customHeight="1">
      <c r="A100" s="10" t="s">
        <v>377</v>
      </c>
      <c r="B100" s="10">
        <v>1</v>
      </c>
      <c r="C100" s="3" t="s">
        <v>91</v>
      </c>
      <c r="D100" s="3" t="s">
        <v>96</v>
      </c>
      <c r="E100" s="3" t="s">
        <v>255</v>
      </c>
      <c r="F100" s="3" t="s">
        <v>378</v>
      </c>
      <c r="G100" s="3" t="s">
        <v>379</v>
      </c>
      <c r="H100" s="4">
        <v>405157</v>
      </c>
      <c r="I100" s="4">
        <v>405157</v>
      </c>
      <c r="J100" s="3" t="s">
        <v>23</v>
      </c>
      <c r="K100" s="3"/>
      <c r="L100" s="5">
        <v>40757</v>
      </c>
      <c r="M100" s="21">
        <v>36342</v>
      </c>
      <c r="N100" s="21">
        <v>41090</v>
      </c>
      <c r="O100" s="23"/>
      <c r="P100" s="23"/>
    </row>
    <row r="101" spans="1:16" ht="34.5" customHeight="1">
      <c r="A101" s="10" t="s">
        <v>606</v>
      </c>
      <c r="B101" s="10">
        <v>2</v>
      </c>
      <c r="C101" s="3" t="s">
        <v>91</v>
      </c>
      <c r="D101" s="3" t="s">
        <v>96</v>
      </c>
      <c r="E101" s="3" t="s">
        <v>255</v>
      </c>
      <c r="F101" s="3" t="s">
        <v>607</v>
      </c>
      <c r="G101" s="3" t="s">
        <v>608</v>
      </c>
      <c r="H101" s="4">
        <v>11530</v>
      </c>
      <c r="I101" s="4">
        <v>22530</v>
      </c>
      <c r="J101" s="3" t="s">
        <v>609</v>
      </c>
      <c r="K101" s="3" t="s">
        <v>23</v>
      </c>
      <c r="L101" s="5">
        <v>40786</v>
      </c>
      <c r="M101" s="21">
        <v>40330</v>
      </c>
      <c r="N101" s="21">
        <v>41060</v>
      </c>
      <c r="O101" s="23"/>
      <c r="P101" s="23"/>
    </row>
    <row r="102" spans="1:16" ht="34.5" customHeight="1">
      <c r="A102" s="10" t="s">
        <v>625</v>
      </c>
      <c r="B102" s="10">
        <v>1</v>
      </c>
      <c r="C102" s="3" t="s">
        <v>91</v>
      </c>
      <c r="D102" s="3" t="s">
        <v>96</v>
      </c>
      <c r="E102" s="3" t="s">
        <v>626</v>
      </c>
      <c r="F102" s="3" t="s">
        <v>627</v>
      </c>
      <c r="G102" s="3" t="s">
        <v>628</v>
      </c>
      <c r="H102" s="4">
        <v>149070</v>
      </c>
      <c r="I102" s="4">
        <v>149070</v>
      </c>
      <c r="J102" s="3" t="s">
        <v>629</v>
      </c>
      <c r="K102" s="3" t="s">
        <v>630</v>
      </c>
      <c r="L102" s="5">
        <v>40787</v>
      </c>
      <c r="M102" s="21">
        <v>40725</v>
      </c>
      <c r="N102" s="21">
        <v>41090</v>
      </c>
      <c r="O102" s="23"/>
      <c r="P102" s="23"/>
    </row>
    <row r="103" spans="1:16" ht="34.5" customHeight="1">
      <c r="A103" s="10" t="s">
        <v>631</v>
      </c>
      <c r="B103" s="10">
        <v>1</v>
      </c>
      <c r="C103" s="3" t="s">
        <v>91</v>
      </c>
      <c r="D103" s="3" t="s">
        <v>96</v>
      </c>
      <c r="E103" s="3" t="s">
        <v>626</v>
      </c>
      <c r="F103" s="3" t="s">
        <v>632</v>
      </c>
      <c r="G103" s="3" t="s">
        <v>633</v>
      </c>
      <c r="H103" s="4">
        <v>15000</v>
      </c>
      <c r="I103" s="4">
        <v>15000</v>
      </c>
      <c r="J103" s="3" t="s">
        <v>262</v>
      </c>
      <c r="K103" s="3" t="s">
        <v>634</v>
      </c>
      <c r="L103" s="5">
        <v>40787</v>
      </c>
      <c r="M103" s="21">
        <v>40664</v>
      </c>
      <c r="N103" s="21">
        <v>41029</v>
      </c>
      <c r="O103" s="23"/>
      <c r="P103" s="23"/>
    </row>
    <row r="104" spans="1:16" ht="34.5" customHeight="1">
      <c r="A104" s="10" t="s">
        <v>95</v>
      </c>
      <c r="B104" s="10">
        <v>1</v>
      </c>
      <c r="C104" s="3" t="s">
        <v>91</v>
      </c>
      <c r="D104" s="3" t="s">
        <v>96</v>
      </c>
      <c r="E104" s="3" t="s">
        <v>97</v>
      </c>
      <c r="F104" s="3" t="s">
        <v>98</v>
      </c>
      <c r="G104" s="3" t="s">
        <v>99</v>
      </c>
      <c r="H104" s="4">
        <v>71024</v>
      </c>
      <c r="I104" s="4">
        <v>71024</v>
      </c>
      <c r="J104" s="3" t="s">
        <v>23</v>
      </c>
      <c r="K104" s="3"/>
      <c r="L104" s="5">
        <v>40735</v>
      </c>
      <c r="M104" s="21">
        <v>40729</v>
      </c>
      <c r="N104" s="21">
        <v>41090</v>
      </c>
      <c r="O104" s="24">
        <f>SUM(H99:H104)</f>
        <v>727194</v>
      </c>
      <c r="P104" s="23"/>
    </row>
    <row r="105" spans="1:16" ht="34.5" customHeight="1">
      <c r="A105" s="10" t="s">
        <v>80</v>
      </c>
      <c r="B105" s="10">
        <v>4</v>
      </c>
      <c r="C105" s="3" t="s">
        <v>91</v>
      </c>
      <c r="D105" s="3" t="s">
        <v>1037</v>
      </c>
      <c r="E105" s="3" t="s">
        <v>81</v>
      </c>
      <c r="F105" s="3" t="s">
        <v>82</v>
      </c>
      <c r="G105" s="3" t="s">
        <v>83</v>
      </c>
      <c r="H105" s="4">
        <v>108803</v>
      </c>
      <c r="I105" s="4">
        <v>325966</v>
      </c>
      <c r="J105" s="3" t="s">
        <v>29</v>
      </c>
      <c r="K105" s="3"/>
      <c r="L105" s="5">
        <v>40731</v>
      </c>
      <c r="M105" s="21">
        <v>39937</v>
      </c>
      <c r="N105" s="21">
        <v>40666</v>
      </c>
      <c r="O105" s="23"/>
      <c r="P105" s="23"/>
    </row>
    <row r="106" spans="1:16" ht="34.5" customHeight="1">
      <c r="A106" s="10" t="s">
        <v>869</v>
      </c>
      <c r="B106" s="10">
        <v>3</v>
      </c>
      <c r="C106" s="3" t="s">
        <v>91</v>
      </c>
      <c r="D106" s="3" t="s">
        <v>1037</v>
      </c>
      <c r="E106" s="3" t="s">
        <v>870</v>
      </c>
      <c r="F106" s="3" t="s">
        <v>871</v>
      </c>
      <c r="G106" s="3" t="s">
        <v>872</v>
      </c>
      <c r="H106" s="4">
        <v>381000</v>
      </c>
      <c r="I106" s="4">
        <v>706000</v>
      </c>
      <c r="J106" s="3" t="s">
        <v>87</v>
      </c>
      <c r="K106" s="3"/>
      <c r="L106" s="5">
        <v>40807</v>
      </c>
      <c r="M106" s="21">
        <v>40420</v>
      </c>
      <c r="N106" s="21">
        <v>40954</v>
      </c>
      <c r="O106" s="23"/>
      <c r="P106" s="23"/>
    </row>
    <row r="107" spans="1:16" ht="34.5" customHeight="1">
      <c r="A107" s="10" t="s">
        <v>425</v>
      </c>
      <c r="B107" s="10">
        <v>3</v>
      </c>
      <c r="C107" s="3" t="s">
        <v>91</v>
      </c>
      <c r="D107" s="3" t="s">
        <v>1037</v>
      </c>
      <c r="E107" s="3" t="s">
        <v>426</v>
      </c>
      <c r="F107" s="3" t="s">
        <v>427</v>
      </c>
      <c r="G107" s="3" t="s">
        <v>428</v>
      </c>
      <c r="H107" s="4">
        <v>95824</v>
      </c>
      <c r="I107" s="4">
        <v>279872</v>
      </c>
      <c r="J107" s="3" t="s">
        <v>29</v>
      </c>
      <c r="K107" s="3"/>
      <c r="L107" s="5">
        <v>40764</v>
      </c>
      <c r="M107" s="21">
        <v>40050</v>
      </c>
      <c r="N107" s="21">
        <v>41510</v>
      </c>
      <c r="O107" s="23"/>
      <c r="P107" s="23"/>
    </row>
    <row r="108" spans="1:16" ht="34.5" customHeight="1">
      <c r="A108" s="10" t="s">
        <v>306</v>
      </c>
      <c r="B108" s="10">
        <v>15</v>
      </c>
      <c r="C108" s="3" t="s">
        <v>91</v>
      </c>
      <c r="D108" s="3" t="s">
        <v>1037</v>
      </c>
      <c r="E108" s="3" t="s">
        <v>307</v>
      </c>
      <c r="F108" s="3" t="s">
        <v>308</v>
      </c>
      <c r="G108" s="3" t="s">
        <v>309</v>
      </c>
      <c r="H108" s="4">
        <v>5000</v>
      </c>
      <c r="I108" s="4">
        <v>389801</v>
      </c>
      <c r="J108" s="3" t="s">
        <v>87</v>
      </c>
      <c r="K108" s="3"/>
      <c r="L108" s="5">
        <v>40751</v>
      </c>
      <c r="M108" s="21">
        <v>39444</v>
      </c>
      <c r="N108" s="21">
        <v>40751</v>
      </c>
      <c r="O108" s="24">
        <f>SUM(H105:H108)</f>
        <v>590627</v>
      </c>
      <c r="P108" s="23"/>
    </row>
    <row r="109" spans="1:16" ht="34.5" customHeight="1">
      <c r="A109" s="10" t="s">
        <v>43</v>
      </c>
      <c r="B109" s="10">
        <v>1</v>
      </c>
      <c r="C109" s="3" t="s">
        <v>91</v>
      </c>
      <c r="D109" s="3" t="s">
        <v>44</v>
      </c>
      <c r="E109" s="3" t="s">
        <v>45</v>
      </c>
      <c r="F109" s="3"/>
      <c r="G109" s="3" t="s">
        <v>46</v>
      </c>
      <c r="H109" s="4">
        <v>750</v>
      </c>
      <c r="I109" s="4">
        <v>750</v>
      </c>
      <c r="J109" s="3" t="s">
        <v>47</v>
      </c>
      <c r="K109" s="3"/>
      <c r="L109" s="5">
        <v>40730</v>
      </c>
      <c r="M109" s="21">
        <v>40544</v>
      </c>
      <c r="N109" s="21">
        <v>41264</v>
      </c>
      <c r="O109" s="23"/>
      <c r="P109" s="23"/>
    </row>
    <row r="110" spans="1:16" ht="34.5" customHeight="1">
      <c r="A110" s="10" t="s">
        <v>1053</v>
      </c>
      <c r="B110" s="10">
        <v>15</v>
      </c>
      <c r="C110" s="3" t="s">
        <v>91</v>
      </c>
      <c r="D110" s="3" t="s">
        <v>44</v>
      </c>
      <c r="E110" s="3" t="s">
        <v>45</v>
      </c>
      <c r="F110" s="9">
        <v>106581</v>
      </c>
      <c r="G110" s="3" t="s">
        <v>1054</v>
      </c>
      <c r="H110" s="4">
        <v>283787</v>
      </c>
      <c r="I110" s="4">
        <v>1616555</v>
      </c>
      <c r="J110" s="3" t="s">
        <v>47</v>
      </c>
      <c r="K110" s="3"/>
      <c r="L110" s="5">
        <v>40764</v>
      </c>
      <c r="M110" s="21">
        <v>38626</v>
      </c>
      <c r="N110" s="21">
        <v>41274</v>
      </c>
      <c r="O110" s="23"/>
      <c r="P110" s="23"/>
    </row>
    <row r="111" spans="1:16" ht="34.5" customHeight="1">
      <c r="A111" s="10" t="s">
        <v>814</v>
      </c>
      <c r="B111" s="10">
        <v>1</v>
      </c>
      <c r="C111" s="3" t="s">
        <v>91</v>
      </c>
      <c r="D111" s="3" t="s">
        <v>44</v>
      </c>
      <c r="E111" s="3" t="s">
        <v>45</v>
      </c>
      <c r="F111" s="3" t="s">
        <v>815</v>
      </c>
      <c r="G111" s="3" t="s">
        <v>816</v>
      </c>
      <c r="H111" s="4">
        <v>327438</v>
      </c>
      <c r="I111" s="4">
        <v>327438</v>
      </c>
      <c r="J111" s="3" t="s">
        <v>23</v>
      </c>
      <c r="K111" s="3"/>
      <c r="L111" s="5">
        <v>40806</v>
      </c>
      <c r="M111" s="21">
        <v>40770</v>
      </c>
      <c r="N111" s="21">
        <v>41121</v>
      </c>
      <c r="O111" s="23"/>
      <c r="P111" s="23"/>
    </row>
    <row r="112" spans="1:16" ht="34.5" customHeight="1">
      <c r="A112" s="10" t="s">
        <v>952</v>
      </c>
      <c r="B112" s="10">
        <v>2</v>
      </c>
      <c r="C112" s="3" t="s">
        <v>91</v>
      </c>
      <c r="D112" s="3" t="s">
        <v>44</v>
      </c>
      <c r="E112" s="3" t="s">
        <v>953</v>
      </c>
      <c r="F112" s="3" t="s">
        <v>954</v>
      </c>
      <c r="G112" s="3" t="s">
        <v>955</v>
      </c>
      <c r="H112" s="4">
        <v>95000</v>
      </c>
      <c r="I112" s="4">
        <v>195000</v>
      </c>
      <c r="J112" s="3" t="s">
        <v>956</v>
      </c>
      <c r="K112" s="3" t="s">
        <v>957</v>
      </c>
      <c r="L112" s="5">
        <v>40815</v>
      </c>
      <c r="M112" s="21">
        <v>40436</v>
      </c>
      <c r="N112" s="21">
        <v>41166</v>
      </c>
      <c r="O112" s="23"/>
      <c r="P112" s="23"/>
    </row>
    <row r="113" spans="1:16" ht="34.5" customHeight="1">
      <c r="A113" s="10" t="s">
        <v>965</v>
      </c>
      <c r="B113" s="10">
        <v>1</v>
      </c>
      <c r="C113" s="3" t="s">
        <v>91</v>
      </c>
      <c r="D113" s="3" t="s">
        <v>44</v>
      </c>
      <c r="E113" s="3" t="s">
        <v>953</v>
      </c>
      <c r="F113" s="3" t="s">
        <v>966</v>
      </c>
      <c r="G113" s="3" t="s">
        <v>967</v>
      </c>
      <c r="H113" s="4">
        <v>139029</v>
      </c>
      <c r="I113" s="4">
        <v>139029</v>
      </c>
      <c r="J113" s="3" t="s">
        <v>376</v>
      </c>
      <c r="K113" s="3"/>
      <c r="L113" s="5">
        <v>40816</v>
      </c>
      <c r="M113" s="21">
        <v>40695</v>
      </c>
      <c r="N113" s="21">
        <v>41060</v>
      </c>
      <c r="O113" s="24">
        <f>SUM(H109:H113)</f>
        <v>846004</v>
      </c>
      <c r="P113" s="23"/>
    </row>
    <row r="114" spans="1:16" ht="34.5" customHeight="1">
      <c r="A114" s="10" t="s">
        <v>298</v>
      </c>
      <c r="B114" s="10">
        <v>13</v>
      </c>
      <c r="C114" s="3" t="s">
        <v>91</v>
      </c>
      <c r="D114" s="3" t="s">
        <v>228</v>
      </c>
      <c r="E114" s="3" t="s">
        <v>299</v>
      </c>
      <c r="F114" s="3" t="s">
        <v>300</v>
      </c>
      <c r="G114" s="3" t="s">
        <v>301</v>
      </c>
      <c r="H114" s="4">
        <v>101000</v>
      </c>
      <c r="I114" s="4">
        <v>1445741</v>
      </c>
      <c r="J114" s="3" t="s">
        <v>29</v>
      </c>
      <c r="K114" s="3"/>
      <c r="L114" s="5">
        <v>40751</v>
      </c>
      <c r="M114" s="21">
        <v>40011</v>
      </c>
      <c r="N114" s="21">
        <v>41106</v>
      </c>
      <c r="O114" s="23"/>
      <c r="P114" s="23"/>
    </row>
    <row r="115" spans="1:16" ht="34.5" customHeight="1">
      <c r="A115" s="10" t="s">
        <v>415</v>
      </c>
      <c r="B115" s="10">
        <v>3</v>
      </c>
      <c r="C115" s="3" t="s">
        <v>91</v>
      </c>
      <c r="D115" s="3" t="s">
        <v>228</v>
      </c>
      <c r="E115" s="3" t="s">
        <v>299</v>
      </c>
      <c r="F115" s="3" t="s">
        <v>416</v>
      </c>
      <c r="G115" s="3" t="s">
        <v>417</v>
      </c>
      <c r="H115" s="4">
        <v>269973</v>
      </c>
      <c r="I115" s="4">
        <v>779508</v>
      </c>
      <c r="J115" s="3" t="s">
        <v>29</v>
      </c>
      <c r="K115" s="3"/>
      <c r="L115" s="5">
        <v>40764</v>
      </c>
      <c r="M115" s="21">
        <v>40026</v>
      </c>
      <c r="N115" s="21">
        <v>41486</v>
      </c>
      <c r="O115" s="23"/>
      <c r="P115" s="23"/>
    </row>
    <row r="116" spans="1:16" ht="34.5" customHeight="1">
      <c r="A116" s="10" t="s">
        <v>483</v>
      </c>
      <c r="B116" s="10">
        <v>1</v>
      </c>
      <c r="C116" s="3" t="s">
        <v>91</v>
      </c>
      <c r="D116" s="3" t="s">
        <v>228</v>
      </c>
      <c r="E116" s="3" t="s">
        <v>299</v>
      </c>
      <c r="F116" s="3" t="s">
        <v>484</v>
      </c>
      <c r="G116" s="3" t="s">
        <v>485</v>
      </c>
      <c r="H116" s="4">
        <v>897114</v>
      </c>
      <c r="I116" s="4">
        <v>897114</v>
      </c>
      <c r="J116" s="3" t="s">
        <v>486</v>
      </c>
      <c r="K116" s="3"/>
      <c r="L116" s="5">
        <v>40773</v>
      </c>
      <c r="M116" s="21">
        <v>40751</v>
      </c>
      <c r="N116" s="21">
        <v>41846</v>
      </c>
      <c r="O116" s="23"/>
      <c r="P116" s="23"/>
    </row>
    <row r="117" spans="1:16" ht="34.5" customHeight="1">
      <c r="A117" s="10" t="s">
        <v>803</v>
      </c>
      <c r="B117" s="10">
        <v>1</v>
      </c>
      <c r="C117" s="3" t="s">
        <v>91</v>
      </c>
      <c r="D117" s="3" t="s">
        <v>228</v>
      </c>
      <c r="E117" s="3" t="s">
        <v>299</v>
      </c>
      <c r="F117" s="3" t="s">
        <v>804</v>
      </c>
      <c r="G117" s="3" t="s">
        <v>805</v>
      </c>
      <c r="H117" s="4">
        <v>148264</v>
      </c>
      <c r="I117" s="4">
        <v>148264</v>
      </c>
      <c r="J117" s="3" t="s">
        <v>806</v>
      </c>
      <c r="K117" s="3"/>
      <c r="L117" s="5">
        <v>40805</v>
      </c>
      <c r="M117" s="21">
        <v>40787</v>
      </c>
      <c r="N117" s="21">
        <v>41882</v>
      </c>
      <c r="O117" s="23"/>
      <c r="P117" s="23"/>
    </row>
    <row r="118" spans="1:16" ht="34.5" customHeight="1">
      <c r="A118" s="10" t="s">
        <v>298</v>
      </c>
      <c r="B118" s="10">
        <v>14</v>
      </c>
      <c r="C118" s="3" t="s">
        <v>91</v>
      </c>
      <c r="D118" s="3" t="s">
        <v>228</v>
      </c>
      <c r="E118" s="3" t="s">
        <v>299</v>
      </c>
      <c r="F118" s="3" t="s">
        <v>300</v>
      </c>
      <c r="G118" s="3" t="s">
        <v>301</v>
      </c>
      <c r="H118" s="4">
        <v>678599</v>
      </c>
      <c r="I118" s="4">
        <v>2124340</v>
      </c>
      <c r="J118" s="3" t="s">
        <v>29</v>
      </c>
      <c r="K118" s="3"/>
      <c r="L118" s="5">
        <v>40807</v>
      </c>
      <c r="M118" s="21">
        <v>40011</v>
      </c>
      <c r="N118" s="21">
        <v>41106</v>
      </c>
      <c r="O118" s="23"/>
      <c r="P118" s="23"/>
    </row>
    <row r="119" spans="1:16" ht="34.5" customHeight="1">
      <c r="A119" s="10" t="s">
        <v>976</v>
      </c>
      <c r="B119" s="10">
        <v>1</v>
      </c>
      <c r="C119" s="3" t="s">
        <v>91</v>
      </c>
      <c r="D119" s="3" t="s">
        <v>228</v>
      </c>
      <c r="E119" s="3" t="s">
        <v>299</v>
      </c>
      <c r="F119" s="3" t="s">
        <v>977</v>
      </c>
      <c r="G119" s="3" t="s">
        <v>978</v>
      </c>
      <c r="H119" s="4">
        <v>11200</v>
      </c>
      <c r="I119" s="4">
        <v>11200</v>
      </c>
      <c r="J119" s="3" t="s">
        <v>979</v>
      </c>
      <c r="K119" s="3"/>
      <c r="L119" s="5">
        <v>40816</v>
      </c>
      <c r="M119" s="21">
        <v>40695</v>
      </c>
      <c r="N119" s="21">
        <v>40907</v>
      </c>
      <c r="O119" s="23"/>
      <c r="P119" s="23"/>
    </row>
    <row r="120" spans="1:16" ht="34.5" customHeight="1">
      <c r="A120" s="10" t="s">
        <v>227</v>
      </c>
      <c r="B120" s="10">
        <v>2</v>
      </c>
      <c r="C120" s="3" t="s">
        <v>91</v>
      </c>
      <c r="D120" s="3" t="s">
        <v>228</v>
      </c>
      <c r="E120" s="3" t="s">
        <v>229</v>
      </c>
      <c r="F120" s="3" t="s">
        <v>230</v>
      </c>
      <c r="G120" s="3" t="s">
        <v>231</v>
      </c>
      <c r="H120" s="4">
        <v>182500</v>
      </c>
      <c r="I120" s="4">
        <v>534809</v>
      </c>
      <c r="J120" s="3" t="s">
        <v>232</v>
      </c>
      <c r="K120" s="3"/>
      <c r="L120" s="5">
        <v>40744</v>
      </c>
      <c r="M120" s="21">
        <v>40299</v>
      </c>
      <c r="N120" s="21">
        <v>41394</v>
      </c>
      <c r="O120" s="24">
        <f>SUM(H114:H120)</f>
        <v>2288650</v>
      </c>
      <c r="P120" s="23"/>
    </row>
    <row r="121" spans="1:16" ht="34.5" customHeight="1">
      <c r="A121" s="10" t="s">
        <v>88</v>
      </c>
      <c r="B121" s="10">
        <v>24</v>
      </c>
      <c r="C121" s="3" t="s">
        <v>91</v>
      </c>
      <c r="D121" s="3" t="s">
        <v>74</v>
      </c>
      <c r="E121" s="3" t="s">
        <v>85</v>
      </c>
      <c r="F121" s="3" t="s">
        <v>89</v>
      </c>
      <c r="G121" s="3" t="s">
        <v>90</v>
      </c>
      <c r="H121" s="4">
        <v>234500</v>
      </c>
      <c r="I121" s="4">
        <v>5954033</v>
      </c>
      <c r="J121" s="3" t="s">
        <v>87</v>
      </c>
      <c r="K121" s="3"/>
      <c r="L121" s="5">
        <v>40731</v>
      </c>
      <c r="M121" s="21">
        <v>39417</v>
      </c>
      <c r="N121" s="21">
        <v>41239</v>
      </c>
      <c r="O121" s="23"/>
      <c r="P121" s="23"/>
    </row>
    <row r="122" spans="1:16" ht="34.5" customHeight="1">
      <c r="A122" s="10" t="s">
        <v>84</v>
      </c>
      <c r="B122" s="10">
        <v>5</v>
      </c>
      <c r="C122" s="3" t="s">
        <v>91</v>
      </c>
      <c r="D122" s="3" t="s">
        <v>74</v>
      </c>
      <c r="E122" s="3" t="s">
        <v>85</v>
      </c>
      <c r="F122" s="3"/>
      <c r="G122" s="3" t="s">
        <v>86</v>
      </c>
      <c r="H122" s="4">
        <v>8000</v>
      </c>
      <c r="I122" s="4">
        <v>98920</v>
      </c>
      <c r="J122" s="3" t="s">
        <v>87</v>
      </c>
      <c r="K122" s="3"/>
      <c r="L122" s="5">
        <v>40731</v>
      </c>
      <c r="M122" s="21">
        <v>39417</v>
      </c>
      <c r="N122" s="21">
        <v>41239</v>
      </c>
      <c r="O122" s="23"/>
      <c r="P122" s="23"/>
    </row>
    <row r="123" spans="1:16" ht="34.5" customHeight="1">
      <c r="A123" s="10" t="s">
        <v>88</v>
      </c>
      <c r="B123" s="10">
        <v>25</v>
      </c>
      <c r="C123" s="3" t="s">
        <v>91</v>
      </c>
      <c r="D123" s="3" t="s">
        <v>74</v>
      </c>
      <c r="E123" s="3" t="s">
        <v>85</v>
      </c>
      <c r="F123" s="3" t="s">
        <v>89</v>
      </c>
      <c r="G123" s="3" t="s">
        <v>90</v>
      </c>
      <c r="H123" s="4">
        <v>385700</v>
      </c>
      <c r="I123" s="4">
        <v>6339733</v>
      </c>
      <c r="J123" s="3" t="s">
        <v>87</v>
      </c>
      <c r="K123" s="3"/>
      <c r="L123" s="5">
        <v>40786</v>
      </c>
      <c r="M123" s="21">
        <v>39417</v>
      </c>
      <c r="N123" s="21">
        <v>41239</v>
      </c>
      <c r="O123" s="23"/>
      <c r="P123" s="23"/>
    </row>
    <row r="124" spans="1:16" ht="34.5" customHeight="1">
      <c r="A124" s="10" t="s">
        <v>610</v>
      </c>
      <c r="B124" s="10">
        <v>3</v>
      </c>
      <c r="C124" s="3" t="s">
        <v>91</v>
      </c>
      <c r="D124" s="3" t="s">
        <v>74</v>
      </c>
      <c r="E124" s="3" t="s">
        <v>611</v>
      </c>
      <c r="F124" s="3" t="s">
        <v>612</v>
      </c>
      <c r="G124" s="3" t="s">
        <v>613</v>
      </c>
      <c r="H124" s="4">
        <v>53043</v>
      </c>
      <c r="I124" s="4">
        <v>120753</v>
      </c>
      <c r="J124" s="3" t="s">
        <v>29</v>
      </c>
      <c r="K124" s="3"/>
      <c r="L124" s="5">
        <v>40786</v>
      </c>
      <c r="M124" s="21">
        <v>40394</v>
      </c>
      <c r="N124" s="21">
        <v>41854</v>
      </c>
      <c r="O124" s="23"/>
      <c r="P124" s="23"/>
    </row>
    <row r="125" spans="1:16" ht="34.5" customHeight="1">
      <c r="A125" s="10" t="s">
        <v>73</v>
      </c>
      <c r="B125" s="10">
        <v>1</v>
      </c>
      <c r="C125" s="3" t="s">
        <v>91</v>
      </c>
      <c r="D125" s="3" t="s">
        <v>74</v>
      </c>
      <c r="E125" s="3" t="s">
        <v>75</v>
      </c>
      <c r="F125" s="3" t="s">
        <v>76</v>
      </c>
      <c r="G125" s="3" t="s">
        <v>77</v>
      </c>
      <c r="H125" s="4">
        <v>12000</v>
      </c>
      <c r="I125" s="4">
        <v>12000</v>
      </c>
      <c r="J125" s="3" t="s">
        <v>78</v>
      </c>
      <c r="K125" s="3"/>
      <c r="L125" s="5">
        <v>40731</v>
      </c>
      <c r="M125" s="21">
        <v>40708</v>
      </c>
      <c r="N125" s="21">
        <v>40890</v>
      </c>
      <c r="O125" s="23"/>
      <c r="P125" s="23"/>
    </row>
    <row r="126" spans="1:16" ht="34.5" customHeight="1">
      <c r="A126" s="10" t="s">
        <v>302</v>
      </c>
      <c r="B126" s="10">
        <v>13</v>
      </c>
      <c r="C126" s="3" t="s">
        <v>91</v>
      </c>
      <c r="D126" s="3" t="s">
        <v>74</v>
      </c>
      <c r="E126" s="3" t="s">
        <v>303</v>
      </c>
      <c r="F126" s="3" t="s">
        <v>304</v>
      </c>
      <c r="G126" s="3" t="s">
        <v>305</v>
      </c>
      <c r="H126" s="4">
        <v>80000</v>
      </c>
      <c r="I126" s="4">
        <v>1726848</v>
      </c>
      <c r="J126" s="3" t="s">
        <v>29</v>
      </c>
      <c r="K126" s="3"/>
      <c r="L126" s="5">
        <v>40751</v>
      </c>
      <c r="M126" s="21">
        <v>39100</v>
      </c>
      <c r="N126" s="21">
        <v>40925</v>
      </c>
      <c r="O126" s="23"/>
      <c r="P126" s="23"/>
    </row>
    <row r="127" spans="1:16" ht="34.5" customHeight="1">
      <c r="A127" s="10" t="s">
        <v>302</v>
      </c>
      <c r="B127" s="10">
        <v>14</v>
      </c>
      <c r="C127" s="3" t="s">
        <v>91</v>
      </c>
      <c r="D127" s="3" t="s">
        <v>74</v>
      </c>
      <c r="E127" s="3" t="s">
        <v>303</v>
      </c>
      <c r="F127" s="3" t="s">
        <v>304</v>
      </c>
      <c r="G127" s="3" t="s">
        <v>305</v>
      </c>
      <c r="H127" s="4">
        <v>50000</v>
      </c>
      <c r="I127" s="4">
        <v>1776848</v>
      </c>
      <c r="J127" s="3" t="s">
        <v>29</v>
      </c>
      <c r="K127" s="3"/>
      <c r="L127" s="5">
        <v>40807</v>
      </c>
      <c r="M127" s="21">
        <v>39100</v>
      </c>
      <c r="N127" s="21">
        <v>40925</v>
      </c>
      <c r="O127" s="24">
        <f>SUM(H121:H127)</f>
        <v>823243</v>
      </c>
      <c r="P127" s="23"/>
    </row>
    <row r="128" spans="1:16" ht="34.5" customHeight="1">
      <c r="A128" s="10" t="s">
        <v>258</v>
      </c>
      <c r="B128" s="10">
        <v>1</v>
      </c>
      <c r="C128" s="3" t="s">
        <v>91</v>
      </c>
      <c r="D128" s="3" t="s">
        <v>203</v>
      </c>
      <c r="E128" s="3" t="s">
        <v>259</v>
      </c>
      <c r="F128" s="3" t="s">
        <v>260</v>
      </c>
      <c r="G128" s="3" t="s">
        <v>261</v>
      </c>
      <c r="H128" s="4">
        <v>13000</v>
      </c>
      <c r="I128" s="4">
        <v>13000</v>
      </c>
      <c r="J128" s="3" t="s">
        <v>262</v>
      </c>
      <c r="K128" s="3" t="s">
        <v>185</v>
      </c>
      <c r="L128" s="5">
        <v>40750</v>
      </c>
      <c r="M128" s="21">
        <v>40422</v>
      </c>
      <c r="N128" s="21">
        <v>41333</v>
      </c>
      <c r="O128" s="23"/>
      <c r="P128" s="23"/>
    </row>
    <row r="129" spans="1:16" ht="34.5" customHeight="1">
      <c r="A129" s="10" t="s">
        <v>202</v>
      </c>
      <c r="B129" s="10">
        <v>6</v>
      </c>
      <c r="C129" s="3" t="s">
        <v>91</v>
      </c>
      <c r="D129" s="3" t="s">
        <v>203</v>
      </c>
      <c r="E129" s="3" t="s">
        <v>204</v>
      </c>
      <c r="F129" s="3"/>
      <c r="G129" s="3" t="s">
        <v>205</v>
      </c>
      <c r="H129" s="4">
        <v>3500</v>
      </c>
      <c r="I129" s="4">
        <v>10410</v>
      </c>
      <c r="J129" s="3" t="s">
        <v>206</v>
      </c>
      <c r="K129" s="3"/>
      <c r="L129" s="5">
        <v>40738</v>
      </c>
      <c r="M129" s="21">
        <v>40060</v>
      </c>
      <c r="N129" s="21">
        <v>42185</v>
      </c>
      <c r="O129" s="23"/>
      <c r="P129" s="23"/>
    </row>
    <row r="130" spans="1:16" ht="34.5" customHeight="1">
      <c r="A130" s="10" t="s">
        <v>473</v>
      </c>
      <c r="B130" s="10">
        <v>1</v>
      </c>
      <c r="C130" s="3" t="s">
        <v>91</v>
      </c>
      <c r="D130" s="3" t="s">
        <v>203</v>
      </c>
      <c r="E130" s="3" t="s">
        <v>474</v>
      </c>
      <c r="F130" s="3"/>
      <c r="G130" s="3" t="s">
        <v>475</v>
      </c>
      <c r="H130" s="4">
        <v>50852</v>
      </c>
      <c r="I130" s="4">
        <v>50852</v>
      </c>
      <c r="J130" s="3" t="s">
        <v>59</v>
      </c>
      <c r="K130" s="3"/>
      <c r="L130" s="5">
        <v>40773</v>
      </c>
      <c r="M130" s="21">
        <v>39630</v>
      </c>
      <c r="N130" s="21">
        <v>41090</v>
      </c>
      <c r="O130" s="23"/>
      <c r="P130" s="23"/>
    </row>
    <row r="131" spans="1:16" ht="34.5" customHeight="1">
      <c r="A131" s="10" t="s">
        <v>476</v>
      </c>
      <c r="B131" s="10">
        <v>1</v>
      </c>
      <c r="C131" s="3" t="s">
        <v>91</v>
      </c>
      <c r="D131" s="3" t="s">
        <v>203</v>
      </c>
      <c r="E131" s="3" t="s">
        <v>474</v>
      </c>
      <c r="F131" s="3"/>
      <c r="G131" s="3" t="s">
        <v>475</v>
      </c>
      <c r="H131" s="4">
        <v>50852</v>
      </c>
      <c r="I131" s="4">
        <v>50852</v>
      </c>
      <c r="J131" s="3" t="s">
        <v>59</v>
      </c>
      <c r="K131" s="3"/>
      <c r="L131" s="5">
        <v>40773</v>
      </c>
      <c r="M131" s="21">
        <v>39630</v>
      </c>
      <c r="N131" s="21">
        <v>41090</v>
      </c>
      <c r="O131" s="23"/>
      <c r="P131" s="23"/>
    </row>
    <row r="132" spans="1:16" ht="34.5" customHeight="1">
      <c r="A132" s="10" t="s">
        <v>788</v>
      </c>
      <c r="B132" s="10">
        <v>1</v>
      </c>
      <c r="C132" s="3" t="s">
        <v>91</v>
      </c>
      <c r="D132" s="3" t="s">
        <v>203</v>
      </c>
      <c r="E132" s="3" t="s">
        <v>474</v>
      </c>
      <c r="F132" s="3" t="s">
        <v>789</v>
      </c>
      <c r="G132" s="3" t="s">
        <v>790</v>
      </c>
      <c r="H132" s="4">
        <v>3200</v>
      </c>
      <c r="I132" s="4">
        <v>3200</v>
      </c>
      <c r="J132" s="3" t="s">
        <v>791</v>
      </c>
      <c r="K132" s="3"/>
      <c r="L132" s="5">
        <v>40805</v>
      </c>
      <c r="M132" s="21">
        <v>40760</v>
      </c>
      <c r="N132" s="21">
        <v>40847</v>
      </c>
      <c r="O132" s="23"/>
      <c r="P132" s="23"/>
    </row>
    <row r="133" spans="1:16" ht="34.5" customHeight="1">
      <c r="A133" s="10" t="s">
        <v>620</v>
      </c>
      <c r="B133" s="10">
        <v>5</v>
      </c>
      <c r="C133" s="3" t="s">
        <v>91</v>
      </c>
      <c r="D133" s="3" t="s">
        <v>203</v>
      </c>
      <c r="E133" s="3" t="s">
        <v>621</v>
      </c>
      <c r="F133" s="3" t="s">
        <v>622</v>
      </c>
      <c r="G133" s="3" t="s">
        <v>623</v>
      </c>
      <c r="H133" s="4">
        <v>13975</v>
      </c>
      <c r="I133" s="4">
        <v>68925</v>
      </c>
      <c r="J133" s="3" t="s">
        <v>624</v>
      </c>
      <c r="K133" s="3"/>
      <c r="L133" s="5">
        <v>40786</v>
      </c>
      <c r="M133" s="21">
        <v>40391</v>
      </c>
      <c r="N133" s="21">
        <v>40917</v>
      </c>
      <c r="O133" s="23"/>
      <c r="P133" s="23"/>
    </row>
    <row r="134" spans="1:16" ht="34.5" customHeight="1">
      <c r="A134" s="10" t="s">
        <v>429</v>
      </c>
      <c r="B134" s="10">
        <v>1</v>
      </c>
      <c r="C134" s="3" t="s">
        <v>91</v>
      </c>
      <c r="D134" s="3" t="s">
        <v>203</v>
      </c>
      <c r="E134" s="3" t="s">
        <v>430</v>
      </c>
      <c r="F134" s="3" t="s">
        <v>431</v>
      </c>
      <c r="G134" s="3" t="s">
        <v>432</v>
      </c>
      <c r="H134" s="4">
        <v>32897</v>
      </c>
      <c r="I134" s="4">
        <v>32897</v>
      </c>
      <c r="J134" s="3" t="s">
        <v>433</v>
      </c>
      <c r="K134" s="3"/>
      <c r="L134" s="5">
        <v>40765</v>
      </c>
      <c r="M134" s="21">
        <v>40700</v>
      </c>
      <c r="N134" s="21">
        <v>40908</v>
      </c>
      <c r="O134" s="23"/>
      <c r="P134" s="23"/>
    </row>
    <row r="135" spans="1:16" ht="34.5" customHeight="1">
      <c r="A135" s="10" t="s">
        <v>515</v>
      </c>
      <c r="B135" s="10">
        <v>3</v>
      </c>
      <c r="C135" s="3" t="s">
        <v>91</v>
      </c>
      <c r="D135" s="3" t="s">
        <v>203</v>
      </c>
      <c r="E135" s="3" t="s">
        <v>430</v>
      </c>
      <c r="F135" s="3" t="s">
        <v>516</v>
      </c>
      <c r="G135" s="3" t="s">
        <v>517</v>
      </c>
      <c r="H135" s="4">
        <v>106788</v>
      </c>
      <c r="I135" s="4">
        <v>329983</v>
      </c>
      <c r="J135" s="3" t="s">
        <v>276</v>
      </c>
      <c r="K135" s="3" t="s">
        <v>232</v>
      </c>
      <c r="L135" s="5">
        <v>40773</v>
      </c>
      <c r="M135" s="21">
        <v>39965</v>
      </c>
      <c r="N135" s="21">
        <v>41060</v>
      </c>
      <c r="O135" s="23"/>
      <c r="P135" s="23"/>
    </row>
    <row r="136" spans="1:16" ht="34.5" customHeight="1">
      <c r="A136" s="10" t="s">
        <v>962</v>
      </c>
      <c r="B136" s="10">
        <v>5</v>
      </c>
      <c r="C136" s="3" t="s">
        <v>91</v>
      </c>
      <c r="D136" s="3" t="s">
        <v>203</v>
      </c>
      <c r="E136" s="3" t="s">
        <v>430</v>
      </c>
      <c r="F136" s="3" t="s">
        <v>963</v>
      </c>
      <c r="G136" s="3" t="s">
        <v>964</v>
      </c>
      <c r="H136" s="4">
        <v>3202</v>
      </c>
      <c r="I136" s="4">
        <v>71433</v>
      </c>
      <c r="J136" s="3" t="s">
        <v>59</v>
      </c>
      <c r="K136" s="3"/>
      <c r="L136" s="5">
        <v>40815</v>
      </c>
      <c r="M136" s="21">
        <v>40301</v>
      </c>
      <c r="N136" s="21">
        <v>40877</v>
      </c>
      <c r="O136" s="24">
        <f>SUM(H128:H136)</f>
        <v>278266</v>
      </c>
      <c r="P136" s="23"/>
    </row>
    <row r="137" spans="1:16" ht="34.5" customHeight="1">
      <c r="A137" s="10" t="s">
        <v>980</v>
      </c>
      <c r="B137" s="10">
        <v>1</v>
      </c>
      <c r="C137" s="3" t="s">
        <v>91</v>
      </c>
      <c r="D137" s="3" t="s">
        <v>92</v>
      </c>
      <c r="E137" s="3" t="s">
        <v>93</v>
      </c>
      <c r="F137" s="3" t="s">
        <v>981</v>
      </c>
      <c r="G137" s="3" t="s">
        <v>982</v>
      </c>
      <c r="H137" s="4">
        <v>235048</v>
      </c>
      <c r="I137" s="4">
        <v>235048</v>
      </c>
      <c r="J137" s="3" t="s">
        <v>94</v>
      </c>
      <c r="K137" s="3"/>
      <c r="L137" s="5">
        <v>40816</v>
      </c>
      <c r="M137" s="21">
        <v>40786</v>
      </c>
      <c r="N137" s="21">
        <v>41151</v>
      </c>
      <c r="O137" s="23"/>
      <c r="P137" s="23"/>
    </row>
    <row r="138" spans="1:16" ht="34.5" customHeight="1">
      <c r="A138" s="10" t="s">
        <v>380</v>
      </c>
      <c r="B138" s="10">
        <v>1</v>
      </c>
      <c r="C138" s="3" t="s">
        <v>91</v>
      </c>
      <c r="D138" s="3" t="s">
        <v>92</v>
      </c>
      <c r="E138" s="3" t="s">
        <v>381</v>
      </c>
      <c r="F138" s="3" t="s">
        <v>382</v>
      </c>
      <c r="G138" s="3" t="s">
        <v>383</v>
      </c>
      <c r="H138" s="4">
        <v>40689</v>
      </c>
      <c r="I138" s="4">
        <v>40689</v>
      </c>
      <c r="J138" s="3" t="s">
        <v>384</v>
      </c>
      <c r="K138" s="3"/>
      <c r="L138" s="5">
        <v>40757</v>
      </c>
      <c r="M138" s="21">
        <v>40717</v>
      </c>
      <c r="N138" s="21">
        <v>41082</v>
      </c>
      <c r="O138" s="23"/>
      <c r="P138" s="23"/>
    </row>
    <row r="139" spans="1:16" ht="34.5" customHeight="1">
      <c r="A139" s="10" t="s">
        <v>647</v>
      </c>
      <c r="B139" s="10">
        <v>1</v>
      </c>
      <c r="C139" s="3" t="s">
        <v>91</v>
      </c>
      <c r="D139" s="3" t="s">
        <v>92</v>
      </c>
      <c r="E139" s="3" t="s">
        <v>648</v>
      </c>
      <c r="F139" s="3" t="s">
        <v>649</v>
      </c>
      <c r="G139" s="3" t="s">
        <v>650</v>
      </c>
      <c r="H139" s="4">
        <v>93692</v>
      </c>
      <c r="I139" s="4">
        <v>93692</v>
      </c>
      <c r="J139" s="3" t="s">
        <v>94</v>
      </c>
      <c r="K139" s="3"/>
      <c r="L139" s="5">
        <v>40787</v>
      </c>
      <c r="M139" s="21">
        <v>40787</v>
      </c>
      <c r="N139" s="21">
        <v>41152</v>
      </c>
      <c r="O139" s="23"/>
      <c r="P139" s="23"/>
    </row>
    <row r="140" spans="1:16" ht="34.5" customHeight="1">
      <c r="A140" s="10" t="s">
        <v>660</v>
      </c>
      <c r="B140" s="10">
        <v>1</v>
      </c>
      <c r="C140" s="3" t="s">
        <v>91</v>
      </c>
      <c r="D140" s="3" t="s">
        <v>92</v>
      </c>
      <c r="E140" s="3" t="s">
        <v>661</v>
      </c>
      <c r="F140" s="3" t="s">
        <v>662</v>
      </c>
      <c r="G140" s="3" t="s">
        <v>663</v>
      </c>
      <c r="H140" s="4">
        <v>51687</v>
      </c>
      <c r="I140" s="4">
        <v>51687</v>
      </c>
      <c r="J140" s="3" t="s">
        <v>29</v>
      </c>
      <c r="K140" s="3"/>
      <c r="L140" s="5">
        <v>40787</v>
      </c>
      <c r="M140" s="21">
        <v>40725</v>
      </c>
      <c r="N140" s="21">
        <v>41090</v>
      </c>
      <c r="O140" s="23"/>
      <c r="P140" s="23"/>
    </row>
    <row r="141" spans="1:16" ht="34.5" customHeight="1">
      <c r="A141" s="10" t="s">
        <v>385</v>
      </c>
      <c r="B141" s="10">
        <v>1</v>
      </c>
      <c r="C141" s="3" t="s">
        <v>91</v>
      </c>
      <c r="D141" s="3" t="s">
        <v>92</v>
      </c>
      <c r="E141" s="3" t="s">
        <v>75</v>
      </c>
      <c r="F141" s="3" t="s">
        <v>386</v>
      </c>
      <c r="G141" s="3" t="s">
        <v>387</v>
      </c>
      <c r="H141" s="4">
        <v>150000</v>
      </c>
      <c r="I141" s="4">
        <v>150000</v>
      </c>
      <c r="J141" s="3" t="s">
        <v>232</v>
      </c>
      <c r="K141" s="3"/>
      <c r="L141" s="5">
        <v>40757</v>
      </c>
      <c r="M141" s="21">
        <v>40749</v>
      </c>
      <c r="N141" s="21">
        <v>41152</v>
      </c>
      <c r="O141" s="23"/>
      <c r="P141" s="23"/>
    </row>
    <row r="142" spans="1:16" ht="34.5" customHeight="1">
      <c r="A142" s="10" t="s">
        <v>822</v>
      </c>
      <c r="B142" s="10">
        <v>1</v>
      </c>
      <c r="C142" s="3" t="s">
        <v>91</v>
      </c>
      <c r="D142" s="3" t="s">
        <v>92</v>
      </c>
      <c r="E142" s="3" t="s">
        <v>75</v>
      </c>
      <c r="F142" s="3" t="s">
        <v>823</v>
      </c>
      <c r="G142" s="3" t="s">
        <v>824</v>
      </c>
      <c r="H142" s="4">
        <v>24000</v>
      </c>
      <c r="I142" s="4">
        <v>24000</v>
      </c>
      <c r="J142" s="3" t="s">
        <v>806</v>
      </c>
      <c r="K142" s="3"/>
      <c r="L142" s="5">
        <v>40806</v>
      </c>
      <c r="M142" s="21">
        <v>40787</v>
      </c>
      <c r="N142" s="21">
        <v>41152</v>
      </c>
      <c r="O142" s="23"/>
      <c r="P142" s="23"/>
    </row>
    <row r="143" spans="1:16" ht="34.5" customHeight="1">
      <c r="A143" s="10" t="s">
        <v>825</v>
      </c>
      <c r="B143" s="10">
        <v>1</v>
      </c>
      <c r="C143" s="3" t="s">
        <v>91</v>
      </c>
      <c r="D143" s="3" t="s">
        <v>92</v>
      </c>
      <c r="E143" s="3" t="s">
        <v>75</v>
      </c>
      <c r="F143" s="3" t="s">
        <v>826</v>
      </c>
      <c r="G143" s="3" t="s">
        <v>827</v>
      </c>
      <c r="H143" s="4">
        <v>30000</v>
      </c>
      <c r="I143" s="4">
        <v>30000</v>
      </c>
      <c r="J143" s="3" t="s">
        <v>806</v>
      </c>
      <c r="K143" s="3"/>
      <c r="L143" s="5">
        <v>40806</v>
      </c>
      <c r="M143" s="21">
        <v>40778</v>
      </c>
      <c r="N143" s="21">
        <v>41152</v>
      </c>
      <c r="O143" s="23"/>
      <c r="P143" s="23"/>
    </row>
    <row r="144" spans="1:16" ht="34.5" customHeight="1">
      <c r="A144" s="10" t="s">
        <v>511</v>
      </c>
      <c r="B144" s="10">
        <v>2</v>
      </c>
      <c r="C144" s="3" t="s">
        <v>91</v>
      </c>
      <c r="D144" s="3" t="s">
        <v>92</v>
      </c>
      <c r="E144" s="3" t="s">
        <v>512</v>
      </c>
      <c r="F144" s="3" t="s">
        <v>513</v>
      </c>
      <c r="G144" s="3" t="s">
        <v>514</v>
      </c>
      <c r="H144" s="4">
        <v>58000</v>
      </c>
      <c r="I144" s="4">
        <v>88000</v>
      </c>
      <c r="J144" s="3" t="s">
        <v>18</v>
      </c>
      <c r="K144" s="3"/>
      <c r="L144" s="5">
        <v>40773</v>
      </c>
      <c r="M144" s="21">
        <v>40688</v>
      </c>
      <c r="N144" s="21">
        <v>41053</v>
      </c>
      <c r="O144" s="23"/>
      <c r="P144" s="23"/>
    </row>
    <row r="145" spans="1:16" ht="34.5" customHeight="1">
      <c r="A145" s="10" t="s">
        <v>828</v>
      </c>
      <c r="B145" s="10">
        <v>1</v>
      </c>
      <c r="C145" s="3" t="s">
        <v>91</v>
      </c>
      <c r="D145" s="3" t="s">
        <v>92</v>
      </c>
      <c r="E145" s="3" t="s">
        <v>829</v>
      </c>
      <c r="F145" s="3"/>
      <c r="G145" s="3" t="s">
        <v>1048</v>
      </c>
      <c r="H145" s="4">
        <v>125000</v>
      </c>
      <c r="I145" s="4">
        <v>125000</v>
      </c>
      <c r="J145" s="3" t="s">
        <v>830</v>
      </c>
      <c r="K145" s="3"/>
      <c r="L145" s="5">
        <v>40806</v>
      </c>
      <c r="M145" s="21">
        <v>40726</v>
      </c>
      <c r="N145" s="21">
        <v>41089</v>
      </c>
      <c r="O145" s="23"/>
      <c r="P145" s="23"/>
    </row>
    <row r="146" spans="1:16" ht="34.5" customHeight="1">
      <c r="A146" s="10" t="s">
        <v>958</v>
      </c>
      <c r="B146" s="10">
        <v>3</v>
      </c>
      <c r="C146" s="3" t="s">
        <v>91</v>
      </c>
      <c r="D146" s="3" t="s">
        <v>92</v>
      </c>
      <c r="E146" s="3" t="s">
        <v>829</v>
      </c>
      <c r="F146" s="3" t="s">
        <v>959</v>
      </c>
      <c r="G146" s="3" t="s">
        <v>960</v>
      </c>
      <c r="H146" s="4">
        <v>52049</v>
      </c>
      <c r="I146" s="4">
        <v>199632</v>
      </c>
      <c r="J146" s="3" t="s">
        <v>961</v>
      </c>
      <c r="K146" s="3" t="s">
        <v>950</v>
      </c>
      <c r="L146" s="5">
        <v>40815</v>
      </c>
      <c r="M146" s="21">
        <v>39668</v>
      </c>
      <c r="N146" s="21">
        <v>41128</v>
      </c>
      <c r="O146" s="23"/>
      <c r="P146" s="23"/>
    </row>
    <row r="147" spans="1:16" ht="34.5" customHeight="1">
      <c r="A147" s="10" t="s">
        <v>295</v>
      </c>
      <c r="B147" s="10">
        <v>4</v>
      </c>
      <c r="C147" s="3" t="s">
        <v>91</v>
      </c>
      <c r="D147" s="3" t="s">
        <v>92</v>
      </c>
      <c r="E147" s="3" t="s">
        <v>288</v>
      </c>
      <c r="F147" s="3" t="s">
        <v>296</v>
      </c>
      <c r="G147" s="3" t="s">
        <v>297</v>
      </c>
      <c r="H147" s="4">
        <v>150223</v>
      </c>
      <c r="I147" s="4">
        <v>297233</v>
      </c>
      <c r="J147" s="3" t="s">
        <v>232</v>
      </c>
      <c r="K147" s="3"/>
      <c r="L147" s="5">
        <v>40751</v>
      </c>
      <c r="M147" s="21">
        <v>40031</v>
      </c>
      <c r="N147" s="21">
        <v>41126</v>
      </c>
      <c r="O147" s="23"/>
      <c r="P147" s="23"/>
    </row>
    <row r="148" spans="1:16" ht="34.5" customHeight="1">
      <c r="A148" s="10" t="s">
        <v>287</v>
      </c>
      <c r="B148" s="10">
        <v>2</v>
      </c>
      <c r="C148" s="3" t="s">
        <v>91</v>
      </c>
      <c r="D148" s="3" t="s">
        <v>92</v>
      </c>
      <c r="E148" s="3" t="s">
        <v>288</v>
      </c>
      <c r="F148" s="3"/>
      <c r="G148" s="3" t="s">
        <v>289</v>
      </c>
      <c r="H148" s="4">
        <v>150223</v>
      </c>
      <c r="I148" s="4">
        <v>300231</v>
      </c>
      <c r="J148" s="3" t="s">
        <v>232</v>
      </c>
      <c r="K148" s="3"/>
      <c r="L148" s="5">
        <v>40751</v>
      </c>
      <c r="M148" s="21">
        <v>40031</v>
      </c>
      <c r="N148" s="21">
        <v>41126</v>
      </c>
      <c r="O148" s="23"/>
      <c r="P148" s="23"/>
    </row>
    <row r="149" spans="1:16" ht="34.5" customHeight="1">
      <c r="A149" s="10" t="s">
        <v>603</v>
      </c>
      <c r="B149" s="10">
        <v>1</v>
      </c>
      <c r="C149" s="3" t="s">
        <v>91</v>
      </c>
      <c r="D149" s="3" t="s">
        <v>92</v>
      </c>
      <c r="E149" s="3" t="s">
        <v>288</v>
      </c>
      <c r="F149" s="3" t="s">
        <v>604</v>
      </c>
      <c r="G149" s="3" t="s">
        <v>605</v>
      </c>
      <c r="H149" s="4">
        <v>56000</v>
      </c>
      <c r="I149" s="4">
        <v>56000</v>
      </c>
      <c r="J149" s="3" t="s">
        <v>232</v>
      </c>
      <c r="K149" s="3"/>
      <c r="L149" s="5">
        <v>40786</v>
      </c>
      <c r="M149" s="21">
        <v>40725</v>
      </c>
      <c r="N149" s="21">
        <v>41090</v>
      </c>
      <c r="O149" s="23"/>
      <c r="P149" s="23"/>
    </row>
    <row r="150" spans="1:16" ht="34.5" customHeight="1">
      <c r="A150" s="10" t="s">
        <v>402</v>
      </c>
      <c r="B150" s="10">
        <v>7</v>
      </c>
      <c r="C150" s="3" t="s">
        <v>91</v>
      </c>
      <c r="D150" s="3" t="s">
        <v>92</v>
      </c>
      <c r="E150" s="3" t="s">
        <v>389</v>
      </c>
      <c r="F150" s="3" t="s">
        <v>403</v>
      </c>
      <c r="G150" s="3" t="s">
        <v>404</v>
      </c>
      <c r="H150" s="4">
        <v>15000</v>
      </c>
      <c r="I150" s="4">
        <v>98346</v>
      </c>
      <c r="J150" s="3" t="s">
        <v>391</v>
      </c>
      <c r="K150" s="3"/>
      <c r="L150" s="5">
        <v>40757</v>
      </c>
      <c r="M150" s="21">
        <v>39701</v>
      </c>
      <c r="N150" s="21">
        <v>41150</v>
      </c>
      <c r="O150" s="23"/>
      <c r="P150" s="23"/>
    </row>
    <row r="151" spans="1:16" ht="34.5" customHeight="1">
      <c r="A151" s="10" t="s">
        <v>400</v>
      </c>
      <c r="B151" s="10">
        <v>4</v>
      </c>
      <c r="C151" s="3" t="s">
        <v>91</v>
      </c>
      <c r="D151" s="3" t="s">
        <v>92</v>
      </c>
      <c r="E151" s="3" t="s">
        <v>389</v>
      </c>
      <c r="F151" s="3" t="s">
        <v>403</v>
      </c>
      <c r="G151" s="3" t="s">
        <v>401</v>
      </c>
      <c r="H151" s="4">
        <v>22500</v>
      </c>
      <c r="I151" s="4">
        <v>46966</v>
      </c>
      <c r="J151" s="3" t="s">
        <v>391</v>
      </c>
      <c r="K151" s="3"/>
      <c r="L151" s="5">
        <v>40757</v>
      </c>
      <c r="M151" s="21">
        <v>39709</v>
      </c>
      <c r="N151" s="21">
        <v>41030</v>
      </c>
      <c r="O151" s="23"/>
      <c r="P151" s="23"/>
    </row>
    <row r="152" spans="1:16" ht="34.5" customHeight="1">
      <c r="A152" s="10" t="s">
        <v>399</v>
      </c>
      <c r="B152" s="10">
        <v>2</v>
      </c>
      <c r="C152" s="3" t="s">
        <v>91</v>
      </c>
      <c r="D152" s="3" t="s">
        <v>92</v>
      </c>
      <c r="E152" s="3" t="s">
        <v>389</v>
      </c>
      <c r="F152" s="3" t="s">
        <v>403</v>
      </c>
      <c r="G152" s="3" t="s">
        <v>393</v>
      </c>
      <c r="H152" s="4">
        <v>15000</v>
      </c>
      <c r="I152" s="4">
        <v>25000</v>
      </c>
      <c r="J152" s="3" t="s">
        <v>391</v>
      </c>
      <c r="K152" s="3"/>
      <c r="L152" s="5">
        <v>40757</v>
      </c>
      <c r="M152" s="21">
        <v>40420</v>
      </c>
      <c r="N152" s="21">
        <v>41150</v>
      </c>
      <c r="O152" s="23"/>
      <c r="P152" s="23"/>
    </row>
    <row r="153" spans="1:16" ht="34.5" customHeight="1">
      <c r="A153" s="10" t="s">
        <v>388</v>
      </c>
      <c r="B153" s="10">
        <v>1</v>
      </c>
      <c r="C153" s="3" t="s">
        <v>91</v>
      </c>
      <c r="D153" s="3" t="s">
        <v>92</v>
      </c>
      <c r="E153" s="3" t="s">
        <v>389</v>
      </c>
      <c r="F153" s="3" t="s">
        <v>403</v>
      </c>
      <c r="G153" s="3" t="s">
        <v>390</v>
      </c>
      <c r="H153" s="4">
        <v>10115</v>
      </c>
      <c r="I153" s="4">
        <v>10115</v>
      </c>
      <c r="J153" s="3" t="s">
        <v>391</v>
      </c>
      <c r="K153" s="3"/>
      <c r="L153" s="5">
        <v>40757</v>
      </c>
      <c r="M153" s="21">
        <v>40748</v>
      </c>
      <c r="N153" s="21">
        <v>40816</v>
      </c>
      <c r="O153" s="23"/>
      <c r="P153" s="23"/>
    </row>
    <row r="154" spans="1:16" ht="34.5" customHeight="1">
      <c r="A154" s="10" t="s">
        <v>392</v>
      </c>
      <c r="B154" s="10">
        <v>1</v>
      </c>
      <c r="C154" s="3" t="s">
        <v>91</v>
      </c>
      <c r="D154" s="3" t="s">
        <v>92</v>
      </c>
      <c r="E154" s="3" t="s">
        <v>389</v>
      </c>
      <c r="F154" s="3" t="s">
        <v>403</v>
      </c>
      <c r="G154" s="3" t="s">
        <v>393</v>
      </c>
      <c r="H154" s="4">
        <v>21791</v>
      </c>
      <c r="I154" s="4">
        <v>21791</v>
      </c>
      <c r="J154" s="3" t="s">
        <v>391</v>
      </c>
      <c r="K154" s="3"/>
      <c r="L154" s="5">
        <v>40757</v>
      </c>
      <c r="M154" s="21">
        <v>40750</v>
      </c>
      <c r="N154" s="21">
        <v>40830</v>
      </c>
      <c r="O154" s="23"/>
      <c r="P154" s="23"/>
    </row>
    <row r="155" spans="1:16" ht="34.5" customHeight="1">
      <c r="A155" s="10" t="s">
        <v>394</v>
      </c>
      <c r="B155" s="10">
        <v>1</v>
      </c>
      <c r="C155" s="3" t="s">
        <v>91</v>
      </c>
      <c r="D155" s="3" t="s">
        <v>92</v>
      </c>
      <c r="E155" s="3" t="s">
        <v>389</v>
      </c>
      <c r="F155" s="3" t="s">
        <v>403</v>
      </c>
      <c r="G155" s="3" t="s">
        <v>393</v>
      </c>
      <c r="H155" s="4">
        <v>21791</v>
      </c>
      <c r="I155" s="4">
        <v>21791</v>
      </c>
      <c r="J155" s="3" t="s">
        <v>391</v>
      </c>
      <c r="K155" s="3"/>
      <c r="L155" s="5">
        <v>40757</v>
      </c>
      <c r="M155" s="21">
        <v>40750</v>
      </c>
      <c r="N155" s="21">
        <v>40830</v>
      </c>
      <c r="O155" s="23"/>
      <c r="P155" s="23"/>
    </row>
    <row r="156" spans="1:16" ht="34.5" customHeight="1">
      <c r="A156" s="10" t="s">
        <v>395</v>
      </c>
      <c r="B156" s="10">
        <v>1</v>
      </c>
      <c r="C156" s="3" t="s">
        <v>91</v>
      </c>
      <c r="D156" s="3" t="s">
        <v>92</v>
      </c>
      <c r="E156" s="3" t="s">
        <v>389</v>
      </c>
      <c r="F156" s="3" t="s">
        <v>403</v>
      </c>
      <c r="G156" s="3" t="s">
        <v>393</v>
      </c>
      <c r="H156" s="4">
        <v>12859</v>
      </c>
      <c r="I156" s="4">
        <v>12859</v>
      </c>
      <c r="J156" s="3" t="s">
        <v>391</v>
      </c>
      <c r="K156" s="3"/>
      <c r="L156" s="5">
        <v>40757</v>
      </c>
      <c r="M156" s="21">
        <v>40750</v>
      </c>
      <c r="N156" s="21">
        <v>40830</v>
      </c>
      <c r="O156" s="24">
        <f>SUM(H137:H156)</f>
        <v>1335667</v>
      </c>
      <c r="P156" s="23"/>
    </row>
    <row r="157" spans="1:16" ht="34.5" customHeight="1">
      <c r="A157" s="10" t="s">
        <v>396</v>
      </c>
      <c r="B157" s="10">
        <v>1</v>
      </c>
      <c r="C157" s="3" t="s">
        <v>91</v>
      </c>
      <c r="D157" s="3" t="s">
        <v>186</v>
      </c>
      <c r="E157" s="3" t="s">
        <v>187</v>
      </c>
      <c r="F157" s="3"/>
      <c r="G157" s="3" t="s">
        <v>397</v>
      </c>
      <c r="H157" s="4">
        <v>148731</v>
      </c>
      <c r="I157" s="4">
        <v>148731</v>
      </c>
      <c r="J157" s="3" t="s">
        <v>188</v>
      </c>
      <c r="K157" s="3"/>
      <c r="L157" s="5">
        <v>40757</v>
      </c>
      <c r="M157" s="21">
        <v>40603</v>
      </c>
      <c r="N157" s="21">
        <v>41182</v>
      </c>
      <c r="O157" s="23"/>
      <c r="P157" s="23"/>
    </row>
    <row r="158" spans="1:16" ht="34.5" customHeight="1">
      <c r="A158" s="10" t="s">
        <v>398</v>
      </c>
      <c r="B158" s="10">
        <v>1</v>
      </c>
      <c r="C158" s="3" t="s">
        <v>91</v>
      </c>
      <c r="D158" s="3" t="s">
        <v>186</v>
      </c>
      <c r="E158" s="3" t="s">
        <v>187</v>
      </c>
      <c r="F158" s="3"/>
      <c r="G158" s="3" t="s">
        <v>397</v>
      </c>
      <c r="H158" s="4">
        <v>27000</v>
      </c>
      <c r="I158" s="4">
        <v>27000</v>
      </c>
      <c r="J158" s="3" t="s">
        <v>188</v>
      </c>
      <c r="K158" s="3"/>
      <c r="L158" s="5">
        <v>40757</v>
      </c>
      <c r="M158" s="21">
        <v>40603</v>
      </c>
      <c r="N158" s="21">
        <v>40816</v>
      </c>
      <c r="O158" s="23"/>
      <c r="P158" s="23"/>
    </row>
    <row r="159" spans="1:16" ht="34.5" customHeight="1">
      <c r="A159" s="10" t="s">
        <v>447</v>
      </c>
      <c r="B159" s="10">
        <v>1</v>
      </c>
      <c r="C159" s="3" t="s">
        <v>91</v>
      </c>
      <c r="D159" s="3" t="s">
        <v>186</v>
      </c>
      <c r="E159" s="3" t="s">
        <v>187</v>
      </c>
      <c r="F159" s="3"/>
      <c r="G159" s="3" t="s">
        <v>448</v>
      </c>
      <c r="H159" s="4">
        <v>161541</v>
      </c>
      <c r="I159" s="4">
        <v>161541</v>
      </c>
      <c r="J159" s="3" t="s">
        <v>188</v>
      </c>
      <c r="K159" s="3"/>
      <c r="L159" s="5">
        <v>40766</v>
      </c>
      <c r="M159" s="21">
        <v>40603</v>
      </c>
      <c r="N159" s="21">
        <v>41182</v>
      </c>
      <c r="O159" s="23"/>
      <c r="P159" s="23"/>
    </row>
    <row r="160" spans="1:16" ht="34.5" customHeight="1">
      <c r="A160" s="10" t="s">
        <v>449</v>
      </c>
      <c r="B160" s="10">
        <v>1</v>
      </c>
      <c r="C160" s="3" t="s">
        <v>91</v>
      </c>
      <c r="D160" s="3" t="s">
        <v>186</v>
      </c>
      <c r="E160" s="3" t="s">
        <v>187</v>
      </c>
      <c r="F160" s="3"/>
      <c r="G160" s="3" t="s">
        <v>450</v>
      </c>
      <c r="H160" s="4">
        <v>27000</v>
      </c>
      <c r="I160" s="4">
        <v>27000</v>
      </c>
      <c r="J160" s="3" t="s">
        <v>188</v>
      </c>
      <c r="K160" s="3"/>
      <c r="L160" s="5">
        <v>40766</v>
      </c>
      <c r="M160" s="21">
        <v>40603</v>
      </c>
      <c r="N160" s="21">
        <v>41182</v>
      </c>
      <c r="O160" s="23"/>
      <c r="P160" s="23"/>
    </row>
    <row r="161" spans="1:16" ht="34.5" customHeight="1">
      <c r="A161" s="10" t="s">
        <v>807</v>
      </c>
      <c r="B161" s="10">
        <v>1</v>
      </c>
      <c r="C161" s="3" t="s">
        <v>91</v>
      </c>
      <c r="D161" s="3" t="s">
        <v>186</v>
      </c>
      <c r="E161" s="3" t="s">
        <v>808</v>
      </c>
      <c r="F161" s="3" t="s">
        <v>809</v>
      </c>
      <c r="G161" s="3" t="s">
        <v>810</v>
      </c>
      <c r="H161" s="4">
        <v>180000</v>
      </c>
      <c r="I161" s="4">
        <v>180000</v>
      </c>
      <c r="J161" s="3" t="s">
        <v>185</v>
      </c>
      <c r="K161" s="3"/>
      <c r="L161" s="5">
        <v>40805</v>
      </c>
      <c r="M161" s="21">
        <v>40817</v>
      </c>
      <c r="N161" s="21">
        <v>41912</v>
      </c>
      <c r="O161" s="24">
        <f>SUM(H157:H161)</f>
        <v>544272</v>
      </c>
      <c r="P161" s="23"/>
    </row>
    <row r="162" spans="1:16" ht="34.5" customHeight="1">
      <c r="A162" s="10" t="s">
        <v>194</v>
      </c>
      <c r="B162" s="10">
        <v>2</v>
      </c>
      <c r="C162" s="3" t="s">
        <v>91</v>
      </c>
      <c r="D162" s="3" t="s">
        <v>1042</v>
      </c>
      <c r="E162" s="3" t="s">
        <v>195</v>
      </c>
      <c r="F162" s="3"/>
      <c r="G162" s="3" t="s">
        <v>196</v>
      </c>
      <c r="H162" s="4">
        <v>35342</v>
      </c>
      <c r="I162" s="4">
        <v>70684</v>
      </c>
      <c r="J162" s="3" t="s">
        <v>29</v>
      </c>
      <c r="K162" s="3"/>
      <c r="L162" s="5">
        <v>40738</v>
      </c>
      <c r="M162" s="21">
        <v>39845</v>
      </c>
      <c r="N162" s="21">
        <v>40939</v>
      </c>
      <c r="O162" s="23"/>
      <c r="P162" s="23"/>
    </row>
    <row r="163" spans="1:16" ht="34.5" customHeight="1">
      <c r="A163" s="10" t="s">
        <v>983</v>
      </c>
      <c r="B163" s="10">
        <v>1</v>
      </c>
      <c r="C163" s="3" t="s">
        <v>91</v>
      </c>
      <c r="D163" s="3" t="s">
        <v>1042</v>
      </c>
      <c r="E163" s="3" t="s">
        <v>984</v>
      </c>
      <c r="F163" s="3" t="s">
        <v>985</v>
      </c>
      <c r="G163" s="3" t="s">
        <v>986</v>
      </c>
      <c r="H163" s="4">
        <v>10000</v>
      </c>
      <c r="I163" s="4">
        <v>10000</v>
      </c>
      <c r="J163" s="3" t="s">
        <v>987</v>
      </c>
      <c r="K163" s="3" t="s">
        <v>94</v>
      </c>
      <c r="L163" s="5">
        <v>40816</v>
      </c>
      <c r="M163" s="21">
        <v>40634</v>
      </c>
      <c r="N163" s="21">
        <v>40999</v>
      </c>
      <c r="O163" s="23"/>
      <c r="P163" s="23"/>
    </row>
    <row r="164" spans="1:16" ht="34.5" customHeight="1">
      <c r="A164" s="10" t="s">
        <v>265</v>
      </c>
      <c r="B164" s="10">
        <v>1</v>
      </c>
      <c r="C164" s="3" t="s">
        <v>91</v>
      </c>
      <c r="D164" s="3" t="s">
        <v>1042</v>
      </c>
      <c r="E164" s="3" t="s">
        <v>266</v>
      </c>
      <c r="F164" s="3"/>
      <c r="G164" s="3" t="s">
        <v>267</v>
      </c>
      <c r="H164" s="4">
        <v>3384</v>
      </c>
      <c r="I164" s="4">
        <v>3384</v>
      </c>
      <c r="J164" s="3" t="s">
        <v>268</v>
      </c>
      <c r="K164" s="3"/>
      <c r="L164" s="5">
        <v>40750</v>
      </c>
      <c r="M164" s="21">
        <v>40544</v>
      </c>
      <c r="N164" s="21">
        <v>40908</v>
      </c>
      <c r="O164" s="23"/>
      <c r="P164" s="23"/>
    </row>
    <row r="165" spans="1:16" ht="34.5" customHeight="1">
      <c r="A165" s="10" t="s">
        <v>998</v>
      </c>
      <c r="B165" s="10">
        <v>1</v>
      </c>
      <c r="C165" s="3" t="s">
        <v>91</v>
      </c>
      <c r="D165" s="3" t="s">
        <v>1036</v>
      </c>
      <c r="E165" s="3" t="s">
        <v>85</v>
      </c>
      <c r="F165" s="3" t="s">
        <v>999</v>
      </c>
      <c r="G165" s="3" t="s">
        <v>1000</v>
      </c>
      <c r="H165" s="4">
        <v>79257</v>
      </c>
      <c r="I165" s="4">
        <v>79257</v>
      </c>
      <c r="J165" s="3" t="s">
        <v>94</v>
      </c>
      <c r="K165" s="3"/>
      <c r="L165" s="5">
        <v>40816</v>
      </c>
      <c r="M165" s="21">
        <v>40848</v>
      </c>
      <c r="N165" s="21">
        <v>41213</v>
      </c>
      <c r="O165" s="23"/>
      <c r="P165" s="23"/>
    </row>
    <row r="166" spans="1:16" ht="34.5" customHeight="1">
      <c r="A166" s="10" t="s">
        <v>422</v>
      </c>
      <c r="B166" s="10">
        <v>3</v>
      </c>
      <c r="C166" s="3" t="s">
        <v>91</v>
      </c>
      <c r="D166" s="3" t="s">
        <v>1036</v>
      </c>
      <c r="E166" s="3" t="s">
        <v>81</v>
      </c>
      <c r="F166" s="3" t="s">
        <v>423</v>
      </c>
      <c r="G166" s="3" t="s">
        <v>424</v>
      </c>
      <c r="H166" s="4">
        <v>27308</v>
      </c>
      <c r="I166" s="4">
        <v>79372</v>
      </c>
      <c r="J166" s="3" t="s">
        <v>29</v>
      </c>
      <c r="K166" s="3"/>
      <c r="L166" s="5">
        <v>40764</v>
      </c>
      <c r="M166" s="21">
        <v>40038</v>
      </c>
      <c r="N166" s="21">
        <v>41498</v>
      </c>
      <c r="O166" s="23"/>
      <c r="P166" s="23"/>
    </row>
    <row r="167" spans="1:16" ht="34.5" customHeight="1">
      <c r="A167" s="10" t="s">
        <v>506</v>
      </c>
      <c r="B167" s="10">
        <v>1</v>
      </c>
      <c r="C167" s="3" t="s">
        <v>91</v>
      </c>
      <c r="D167" s="3" t="s">
        <v>1036</v>
      </c>
      <c r="E167" s="3" t="s">
        <v>507</v>
      </c>
      <c r="F167" s="3" t="s">
        <v>508</v>
      </c>
      <c r="G167" s="3" t="s">
        <v>509</v>
      </c>
      <c r="H167" s="4">
        <v>200000</v>
      </c>
      <c r="I167" s="4">
        <v>200000</v>
      </c>
      <c r="J167" s="3" t="s">
        <v>510</v>
      </c>
      <c r="K167" s="3" t="s">
        <v>94</v>
      </c>
      <c r="L167" s="5">
        <v>40773</v>
      </c>
      <c r="M167" s="21">
        <v>40756</v>
      </c>
      <c r="N167" s="21">
        <v>41485</v>
      </c>
      <c r="O167" s="23"/>
      <c r="P167" s="23"/>
    </row>
    <row r="168" spans="1:16" ht="34.5" customHeight="1">
      <c r="A168" s="10" t="s">
        <v>405</v>
      </c>
      <c r="B168" s="10">
        <v>3</v>
      </c>
      <c r="C168" s="3" t="s">
        <v>91</v>
      </c>
      <c r="D168" s="3" t="s">
        <v>1036</v>
      </c>
      <c r="E168" s="3" t="s">
        <v>307</v>
      </c>
      <c r="F168" s="3" t="s">
        <v>406</v>
      </c>
      <c r="G168" s="3" t="s">
        <v>407</v>
      </c>
      <c r="H168" s="4">
        <v>54000</v>
      </c>
      <c r="I168" s="4">
        <v>159000</v>
      </c>
      <c r="J168" s="3" t="s">
        <v>87</v>
      </c>
      <c r="K168" s="3"/>
      <c r="L168" s="5">
        <v>40763</v>
      </c>
      <c r="M168" s="21">
        <v>40592</v>
      </c>
      <c r="N168" s="21">
        <v>40956</v>
      </c>
      <c r="O168" s="23"/>
      <c r="P168" s="23"/>
    </row>
    <row r="169" spans="1:16" ht="34.5" customHeight="1">
      <c r="A169" s="10" t="s">
        <v>411</v>
      </c>
      <c r="B169" s="10">
        <v>2</v>
      </c>
      <c r="C169" s="3" t="s">
        <v>91</v>
      </c>
      <c r="D169" s="3" t="s">
        <v>1036</v>
      </c>
      <c r="E169" s="3" t="s">
        <v>307</v>
      </c>
      <c r="F169" s="3" t="s">
        <v>412</v>
      </c>
      <c r="G169" s="3" t="s">
        <v>413</v>
      </c>
      <c r="H169" s="4">
        <v>39000</v>
      </c>
      <c r="I169" s="4">
        <v>55500</v>
      </c>
      <c r="J169" s="3" t="s">
        <v>414</v>
      </c>
      <c r="K169" s="3" t="s">
        <v>366</v>
      </c>
      <c r="L169" s="5">
        <v>40764</v>
      </c>
      <c r="M169" s="21">
        <v>40436</v>
      </c>
      <c r="N169" s="21">
        <v>41531</v>
      </c>
      <c r="O169" s="23"/>
      <c r="P169" s="23"/>
    </row>
    <row r="170" spans="1:16" ht="34.5" customHeight="1">
      <c r="A170" s="10" t="s">
        <v>405</v>
      </c>
      <c r="B170" s="10">
        <v>4</v>
      </c>
      <c r="C170" s="3" t="s">
        <v>91</v>
      </c>
      <c r="D170" s="3" t="s">
        <v>1036</v>
      </c>
      <c r="E170" s="3" t="s">
        <v>307</v>
      </c>
      <c r="F170" s="3" t="s">
        <v>406</v>
      </c>
      <c r="G170" s="3" t="s">
        <v>407</v>
      </c>
      <c r="H170" s="4">
        <v>37800</v>
      </c>
      <c r="I170" s="4">
        <v>196800</v>
      </c>
      <c r="J170" s="3" t="s">
        <v>87</v>
      </c>
      <c r="K170" s="3"/>
      <c r="L170" s="5">
        <v>40786</v>
      </c>
      <c r="M170" s="21">
        <v>40592</v>
      </c>
      <c r="N170" s="21">
        <v>40956</v>
      </c>
      <c r="O170" s="23"/>
      <c r="P170" s="23"/>
    </row>
    <row r="171" spans="1:16" ht="34.5" customHeight="1">
      <c r="A171" s="10" t="s">
        <v>877</v>
      </c>
      <c r="B171" s="10">
        <v>4</v>
      </c>
      <c r="C171" s="3" t="s">
        <v>91</v>
      </c>
      <c r="D171" s="3" t="s">
        <v>1036</v>
      </c>
      <c r="E171" s="3" t="s">
        <v>878</v>
      </c>
      <c r="F171" s="3" t="s">
        <v>879</v>
      </c>
      <c r="G171" s="3" t="s">
        <v>880</v>
      </c>
      <c r="H171" s="4">
        <v>35752</v>
      </c>
      <c r="I171" s="4">
        <v>102229</v>
      </c>
      <c r="J171" s="3" t="s">
        <v>29</v>
      </c>
      <c r="K171" s="3"/>
      <c r="L171" s="5">
        <v>40807</v>
      </c>
      <c r="M171" s="21">
        <v>39873</v>
      </c>
      <c r="N171" s="21">
        <v>40967</v>
      </c>
      <c r="O171" s="23"/>
      <c r="P171" s="23"/>
    </row>
    <row r="172" spans="1:16" ht="34.5" customHeight="1">
      <c r="A172" s="10" t="s">
        <v>269</v>
      </c>
      <c r="B172" s="10">
        <v>2</v>
      </c>
      <c r="C172" s="3" t="s">
        <v>91</v>
      </c>
      <c r="D172" s="3" t="s">
        <v>1036</v>
      </c>
      <c r="E172" s="3" t="s">
        <v>266</v>
      </c>
      <c r="F172" s="3" t="s">
        <v>270</v>
      </c>
      <c r="G172" s="3" t="s">
        <v>271</v>
      </c>
      <c r="H172" s="4">
        <v>-4084</v>
      </c>
      <c r="I172" s="4">
        <v>3884</v>
      </c>
      <c r="J172" s="3" t="s">
        <v>268</v>
      </c>
      <c r="K172" s="3" t="s">
        <v>29</v>
      </c>
      <c r="L172" s="5">
        <v>40750</v>
      </c>
      <c r="M172" s="21">
        <v>40339</v>
      </c>
      <c r="N172" s="21">
        <v>40756</v>
      </c>
      <c r="O172" s="23"/>
      <c r="P172" s="23"/>
    </row>
    <row r="173" spans="1:16" ht="34.5" customHeight="1">
      <c r="A173" s="10" t="s">
        <v>867</v>
      </c>
      <c r="B173" s="10">
        <v>2</v>
      </c>
      <c r="C173" s="3" t="s">
        <v>91</v>
      </c>
      <c r="D173" s="3" t="s">
        <v>1036</v>
      </c>
      <c r="E173" s="3" t="s">
        <v>266</v>
      </c>
      <c r="F173" s="3"/>
      <c r="G173" s="3" t="s">
        <v>868</v>
      </c>
      <c r="H173" s="4">
        <v>199429</v>
      </c>
      <c r="I173" s="4">
        <v>399410</v>
      </c>
      <c r="J173" s="3" t="s">
        <v>29</v>
      </c>
      <c r="K173" s="3"/>
      <c r="L173" s="5">
        <v>40807</v>
      </c>
      <c r="M173" s="21">
        <v>40422</v>
      </c>
      <c r="N173" s="21">
        <v>41152</v>
      </c>
      <c r="O173" s="23"/>
      <c r="P173" s="23"/>
    </row>
    <row r="174" spans="1:16" ht="34.5" customHeight="1">
      <c r="A174" s="10" t="s">
        <v>278</v>
      </c>
      <c r="B174" s="10">
        <v>2</v>
      </c>
      <c r="C174" s="3" t="s">
        <v>91</v>
      </c>
      <c r="D174" s="3" t="s">
        <v>1041</v>
      </c>
      <c r="E174" s="3" t="s">
        <v>279</v>
      </c>
      <c r="F174" s="3"/>
      <c r="G174" s="3" t="s">
        <v>280</v>
      </c>
      <c r="H174" s="4">
        <v>-86000</v>
      </c>
      <c r="I174" s="4">
        <v>30000</v>
      </c>
      <c r="J174" s="3" t="s">
        <v>281</v>
      </c>
      <c r="K174" s="3"/>
      <c r="L174" s="5">
        <v>40751</v>
      </c>
      <c r="M174" s="21">
        <v>39630</v>
      </c>
      <c r="N174" s="21">
        <v>41182</v>
      </c>
      <c r="O174" s="23"/>
      <c r="P174" s="23"/>
    </row>
    <row r="175" spans="1:16" ht="34.5" customHeight="1">
      <c r="A175" s="10" t="s">
        <v>278</v>
      </c>
      <c r="B175" s="10">
        <v>3</v>
      </c>
      <c r="C175" s="3" t="s">
        <v>91</v>
      </c>
      <c r="D175" s="3" t="s">
        <v>1041</v>
      </c>
      <c r="E175" s="3" t="s">
        <v>279</v>
      </c>
      <c r="F175" s="3"/>
      <c r="G175" s="3" t="s">
        <v>280</v>
      </c>
      <c r="H175" s="4">
        <v>28000</v>
      </c>
      <c r="I175" s="4">
        <v>58000</v>
      </c>
      <c r="J175" s="3" t="s">
        <v>281</v>
      </c>
      <c r="K175" s="3"/>
      <c r="L175" s="5">
        <v>40788</v>
      </c>
      <c r="M175" s="21">
        <v>39630</v>
      </c>
      <c r="N175" s="21">
        <v>41182</v>
      </c>
      <c r="O175" s="23"/>
      <c r="P175" s="23"/>
    </row>
    <row r="176" spans="1:16" ht="34.5" customHeight="1">
      <c r="A176" s="10" t="s">
        <v>873</v>
      </c>
      <c r="B176" s="10">
        <v>4</v>
      </c>
      <c r="C176" s="3" t="s">
        <v>91</v>
      </c>
      <c r="D176" s="3" t="s">
        <v>1041</v>
      </c>
      <c r="E176" s="3" t="s">
        <v>279</v>
      </c>
      <c r="F176" s="3" t="s">
        <v>874</v>
      </c>
      <c r="G176" s="3" t="s">
        <v>875</v>
      </c>
      <c r="H176" s="4">
        <v>20000</v>
      </c>
      <c r="I176" s="4">
        <v>60000</v>
      </c>
      <c r="J176" s="3" t="s">
        <v>876</v>
      </c>
      <c r="K176" s="3" t="s">
        <v>29</v>
      </c>
      <c r="L176" s="5">
        <v>40807</v>
      </c>
      <c r="M176" s="21">
        <v>40087</v>
      </c>
      <c r="N176" s="21">
        <v>41182</v>
      </c>
      <c r="O176" s="23"/>
      <c r="P176" s="23"/>
    </row>
    <row r="177" spans="1:16" ht="34.5" customHeight="1">
      <c r="A177" s="10" t="s">
        <v>181</v>
      </c>
      <c r="B177" s="10">
        <v>2</v>
      </c>
      <c r="C177" s="3" t="s">
        <v>91</v>
      </c>
      <c r="D177" s="3" t="s">
        <v>1041</v>
      </c>
      <c r="E177" s="3" t="s">
        <v>182</v>
      </c>
      <c r="F177" s="3" t="s">
        <v>183</v>
      </c>
      <c r="G177" s="3" t="s">
        <v>184</v>
      </c>
      <c r="H177" s="4">
        <v>215000</v>
      </c>
      <c r="I177" s="4">
        <v>345000</v>
      </c>
      <c r="J177" s="3" t="s">
        <v>185</v>
      </c>
      <c r="K177" s="3"/>
      <c r="L177" s="5">
        <v>40738</v>
      </c>
      <c r="M177" s="21">
        <v>40452</v>
      </c>
      <c r="N177" s="21">
        <v>41547</v>
      </c>
      <c r="O177" s="23"/>
      <c r="P177" s="23"/>
    </row>
    <row r="178" spans="1:16" ht="34.5" customHeight="1">
      <c r="A178" s="10" t="s">
        <v>635</v>
      </c>
      <c r="B178" s="10">
        <v>1</v>
      </c>
      <c r="C178" s="3" t="s">
        <v>91</v>
      </c>
      <c r="D178" s="3" t="s">
        <v>1041</v>
      </c>
      <c r="E178" s="3" t="s">
        <v>636</v>
      </c>
      <c r="F178" s="3" t="s">
        <v>637</v>
      </c>
      <c r="G178" s="3" t="s">
        <v>638</v>
      </c>
      <c r="H178" s="4">
        <v>18750</v>
      </c>
      <c r="I178" s="4">
        <v>18750</v>
      </c>
      <c r="J178" s="3" t="s">
        <v>94</v>
      </c>
      <c r="K178" s="3"/>
      <c r="L178" s="5">
        <v>40787</v>
      </c>
      <c r="M178" s="21">
        <v>40749</v>
      </c>
      <c r="N178" s="21">
        <v>40840</v>
      </c>
      <c r="O178" s="23"/>
      <c r="P178" s="23"/>
    </row>
    <row r="179" spans="1:16" ht="34.5" customHeight="1">
      <c r="A179" s="10" t="s">
        <v>461</v>
      </c>
      <c r="B179" s="10">
        <v>1</v>
      </c>
      <c r="C179" s="3" t="s">
        <v>91</v>
      </c>
      <c r="D179" s="3" t="s">
        <v>1041</v>
      </c>
      <c r="E179" s="3" t="s">
        <v>462</v>
      </c>
      <c r="F179" s="3" t="s">
        <v>463</v>
      </c>
      <c r="G179" s="3" t="s">
        <v>464</v>
      </c>
      <c r="H179" s="4">
        <v>94333</v>
      </c>
      <c r="I179" s="4">
        <v>94333</v>
      </c>
      <c r="J179" s="3" t="s">
        <v>185</v>
      </c>
      <c r="K179" s="3"/>
      <c r="L179" s="5">
        <v>40772</v>
      </c>
      <c r="M179" s="21">
        <v>40770</v>
      </c>
      <c r="N179" s="21">
        <v>41121</v>
      </c>
      <c r="O179" s="23"/>
      <c r="P179" s="23"/>
    </row>
    <row r="180" spans="1:16" ht="34.5" customHeight="1">
      <c r="A180" s="10" t="s">
        <v>461</v>
      </c>
      <c r="B180" s="10">
        <v>2</v>
      </c>
      <c r="C180" s="3" t="s">
        <v>91</v>
      </c>
      <c r="D180" s="3" t="s">
        <v>1041</v>
      </c>
      <c r="E180" s="3" t="s">
        <v>462</v>
      </c>
      <c r="F180" s="3" t="s">
        <v>463</v>
      </c>
      <c r="G180" s="3" t="s">
        <v>464</v>
      </c>
      <c r="H180" s="4">
        <v>97120</v>
      </c>
      <c r="I180" s="4">
        <v>191453</v>
      </c>
      <c r="J180" s="3" t="s">
        <v>185</v>
      </c>
      <c r="K180" s="3"/>
      <c r="L180" s="5">
        <v>40815</v>
      </c>
      <c r="M180" s="21">
        <v>40770</v>
      </c>
      <c r="N180" s="21">
        <v>41486</v>
      </c>
      <c r="O180" s="23"/>
      <c r="P180" s="23"/>
    </row>
    <row r="181" spans="1:16" ht="34.5" customHeight="1">
      <c r="A181" s="10" t="s">
        <v>64</v>
      </c>
      <c r="B181" s="10">
        <v>1</v>
      </c>
      <c r="C181" s="3" t="s">
        <v>91</v>
      </c>
      <c r="D181" s="3" t="s">
        <v>1041</v>
      </c>
      <c r="E181" s="3" t="s">
        <v>65</v>
      </c>
      <c r="F181" s="3" t="s">
        <v>66</v>
      </c>
      <c r="G181" s="3" t="s">
        <v>1052</v>
      </c>
      <c r="H181" s="4">
        <v>79914</v>
      </c>
      <c r="I181" s="4">
        <v>79914</v>
      </c>
      <c r="J181" s="3" t="s">
        <v>67</v>
      </c>
      <c r="K181" s="3"/>
      <c r="L181" s="5">
        <v>40731</v>
      </c>
      <c r="M181" s="21">
        <v>40695</v>
      </c>
      <c r="N181" s="21">
        <v>41790</v>
      </c>
      <c r="O181" s="23"/>
      <c r="P181" s="23"/>
    </row>
    <row r="182" spans="1:16" ht="34.5" customHeight="1">
      <c r="A182" s="10" t="s">
        <v>968</v>
      </c>
      <c r="B182" s="10">
        <v>1</v>
      </c>
      <c r="C182" s="3" t="s">
        <v>91</v>
      </c>
      <c r="D182" s="3" t="s">
        <v>1041</v>
      </c>
      <c r="E182" s="3" t="s">
        <v>969</v>
      </c>
      <c r="F182" s="3" t="s">
        <v>970</v>
      </c>
      <c r="G182" s="3" t="s">
        <v>971</v>
      </c>
      <c r="H182" s="4">
        <v>13000</v>
      </c>
      <c r="I182" s="4">
        <v>13000</v>
      </c>
      <c r="J182" s="3" t="s">
        <v>94</v>
      </c>
      <c r="K182" s="3"/>
      <c r="L182" s="5">
        <v>40816</v>
      </c>
      <c r="M182" s="21">
        <v>40729</v>
      </c>
      <c r="N182" s="21">
        <v>41487</v>
      </c>
      <c r="O182" s="23"/>
      <c r="P182" s="23"/>
    </row>
    <row r="183" spans="1:16" ht="34.5" customHeight="1">
      <c r="A183" s="10" t="s">
        <v>639</v>
      </c>
      <c r="B183" s="10">
        <v>1</v>
      </c>
      <c r="C183" s="3" t="s">
        <v>91</v>
      </c>
      <c r="D183" s="3" t="s">
        <v>1041</v>
      </c>
      <c r="E183" s="3" t="s">
        <v>640</v>
      </c>
      <c r="F183" s="3" t="s">
        <v>641</v>
      </c>
      <c r="G183" s="3" t="s">
        <v>642</v>
      </c>
      <c r="H183" s="4">
        <v>32075</v>
      </c>
      <c r="I183" s="4">
        <v>32075</v>
      </c>
      <c r="J183" s="3" t="s">
        <v>268</v>
      </c>
      <c r="K183" s="3" t="s">
        <v>94</v>
      </c>
      <c r="L183" s="5">
        <v>40787</v>
      </c>
      <c r="M183" s="21">
        <v>40739</v>
      </c>
      <c r="N183" s="21">
        <v>41152</v>
      </c>
      <c r="O183" s="24">
        <f>SUM(H162:H183)</f>
        <v>1229380</v>
      </c>
      <c r="P183" s="23"/>
    </row>
    <row r="184" spans="1:16" ht="34.5" customHeight="1">
      <c r="A184" s="10" t="s">
        <v>988</v>
      </c>
      <c r="B184" s="10">
        <v>1</v>
      </c>
      <c r="C184" s="3" t="s">
        <v>91</v>
      </c>
      <c r="D184" s="3" t="s">
        <v>1043</v>
      </c>
      <c r="E184" s="3" t="s">
        <v>989</v>
      </c>
      <c r="F184" s="3" t="s">
        <v>990</v>
      </c>
      <c r="G184" s="3" t="s">
        <v>991</v>
      </c>
      <c r="H184" s="4">
        <v>12000</v>
      </c>
      <c r="I184" s="4">
        <v>12000</v>
      </c>
      <c r="J184" s="3" t="s">
        <v>992</v>
      </c>
      <c r="K184" s="3"/>
      <c r="L184" s="5">
        <v>40816</v>
      </c>
      <c r="M184" s="21">
        <v>40760</v>
      </c>
      <c r="N184" s="21">
        <v>41125</v>
      </c>
      <c r="O184" s="23"/>
      <c r="P184" s="23"/>
    </row>
    <row r="185" spans="1:16" ht="34.5" customHeight="1">
      <c r="A185" s="10" t="s">
        <v>149</v>
      </c>
      <c r="B185" s="10">
        <v>1</v>
      </c>
      <c r="C185" s="3" t="s">
        <v>91</v>
      </c>
      <c r="D185" s="3" t="s">
        <v>1040</v>
      </c>
      <c r="E185" s="3" t="s">
        <v>150</v>
      </c>
      <c r="F185" s="3" t="s">
        <v>151</v>
      </c>
      <c r="G185" s="3" t="s">
        <v>152</v>
      </c>
      <c r="H185" s="4">
        <v>3000</v>
      </c>
      <c r="I185" s="4">
        <v>3000</v>
      </c>
      <c r="J185" s="3" t="s">
        <v>153</v>
      </c>
      <c r="K185" s="3"/>
      <c r="L185" s="5">
        <v>40737</v>
      </c>
      <c r="M185" s="21">
        <v>40725</v>
      </c>
      <c r="N185" s="21">
        <v>41090</v>
      </c>
      <c r="O185" s="23"/>
      <c r="P185" s="23"/>
    </row>
    <row r="186" spans="1:16" ht="34.5" customHeight="1">
      <c r="A186" s="10" t="s">
        <v>154</v>
      </c>
      <c r="B186" s="10">
        <v>1</v>
      </c>
      <c r="C186" s="3" t="s">
        <v>91</v>
      </c>
      <c r="D186" s="3" t="s">
        <v>1040</v>
      </c>
      <c r="E186" s="3" t="s">
        <v>155</v>
      </c>
      <c r="F186" s="3" t="s">
        <v>156</v>
      </c>
      <c r="G186" s="3" t="s">
        <v>157</v>
      </c>
      <c r="H186" s="4">
        <v>1250</v>
      </c>
      <c r="I186" s="4">
        <v>1250</v>
      </c>
      <c r="J186" s="3" t="s">
        <v>153</v>
      </c>
      <c r="K186" s="3"/>
      <c r="L186" s="5">
        <v>40737</v>
      </c>
      <c r="M186" s="21">
        <v>40725</v>
      </c>
      <c r="N186" s="21">
        <v>41090</v>
      </c>
      <c r="O186" s="23"/>
      <c r="P186" s="23"/>
    </row>
    <row r="187" spans="1:16" ht="34.5" customHeight="1">
      <c r="A187" s="10" t="s">
        <v>222</v>
      </c>
      <c r="B187" s="10">
        <v>2</v>
      </c>
      <c r="C187" s="3" t="s">
        <v>91</v>
      </c>
      <c r="D187" s="3" t="s">
        <v>1040</v>
      </c>
      <c r="E187" s="3" t="s">
        <v>223</v>
      </c>
      <c r="F187" s="3" t="s">
        <v>224</v>
      </c>
      <c r="G187" s="3" t="s">
        <v>225</v>
      </c>
      <c r="H187" s="4">
        <v>10000</v>
      </c>
      <c r="I187" s="4">
        <v>50000</v>
      </c>
      <c r="J187" s="3" t="s">
        <v>226</v>
      </c>
      <c r="K187" s="3"/>
      <c r="L187" s="5">
        <v>40744</v>
      </c>
      <c r="M187" s="21">
        <v>40071</v>
      </c>
      <c r="N187" s="21">
        <v>40800</v>
      </c>
      <c r="O187" s="23"/>
      <c r="P187" s="23"/>
    </row>
    <row r="188" spans="1:16" ht="34.5" customHeight="1">
      <c r="A188" s="10" t="s">
        <v>263</v>
      </c>
      <c r="B188" s="10">
        <v>1</v>
      </c>
      <c r="C188" s="3" t="s">
        <v>91</v>
      </c>
      <c r="D188" s="3" t="s">
        <v>1040</v>
      </c>
      <c r="E188" s="3" t="s">
        <v>223</v>
      </c>
      <c r="F188" s="3" t="s">
        <v>264</v>
      </c>
      <c r="G188" s="3" t="s">
        <v>1049</v>
      </c>
      <c r="H188" s="4">
        <v>1250</v>
      </c>
      <c r="I188" s="4">
        <v>1250</v>
      </c>
      <c r="J188" s="3" t="s">
        <v>153</v>
      </c>
      <c r="K188" s="3"/>
      <c r="L188" s="5">
        <v>40750</v>
      </c>
      <c r="M188" s="21">
        <v>40725</v>
      </c>
      <c r="N188" s="21">
        <v>41090</v>
      </c>
      <c r="O188" s="24">
        <f>SUM(H184:H188)</f>
        <v>27500</v>
      </c>
      <c r="P188" s="24">
        <f>SUM(H95:H188)</f>
        <v>9163972</v>
      </c>
    </row>
    <row r="189" spans="1:16" ht="34.5" customHeight="1">
      <c r="A189" s="10" t="s">
        <v>616</v>
      </c>
      <c r="B189" s="10">
        <v>4</v>
      </c>
      <c r="C189" s="3" t="s">
        <v>501</v>
      </c>
      <c r="D189" s="3" t="s">
        <v>502</v>
      </c>
      <c r="E189" s="3" t="s">
        <v>617</v>
      </c>
      <c r="F189" s="3" t="s">
        <v>618</v>
      </c>
      <c r="G189" s="3" t="s">
        <v>619</v>
      </c>
      <c r="H189" s="4">
        <v>346140</v>
      </c>
      <c r="I189" s="4">
        <v>1433951</v>
      </c>
      <c r="J189" s="3" t="s">
        <v>23</v>
      </c>
      <c r="K189" s="3"/>
      <c r="L189" s="5">
        <v>40786</v>
      </c>
      <c r="M189" s="21">
        <v>39661</v>
      </c>
      <c r="N189" s="21">
        <v>40755</v>
      </c>
      <c r="O189" s="23"/>
      <c r="P189" s="23"/>
    </row>
    <row r="190" spans="1:16" ht="34.5" customHeight="1">
      <c r="A190" s="10" t="s">
        <v>792</v>
      </c>
      <c r="B190" s="10">
        <v>1</v>
      </c>
      <c r="C190" s="3" t="s">
        <v>501</v>
      </c>
      <c r="D190" s="3" t="s">
        <v>502</v>
      </c>
      <c r="E190" s="3" t="s">
        <v>793</v>
      </c>
      <c r="F190" s="3" t="s">
        <v>794</v>
      </c>
      <c r="G190" s="3" t="s">
        <v>795</v>
      </c>
      <c r="H190" s="4">
        <v>77003</v>
      </c>
      <c r="I190" s="4">
        <v>77003</v>
      </c>
      <c r="J190" s="3" t="s">
        <v>796</v>
      </c>
      <c r="K190" s="3" t="s">
        <v>797</v>
      </c>
      <c r="L190" s="5">
        <v>40805</v>
      </c>
      <c r="M190" s="21">
        <v>40799</v>
      </c>
      <c r="N190" s="21">
        <v>40999</v>
      </c>
      <c r="O190" s="23"/>
      <c r="P190" s="23"/>
    </row>
    <row r="191" spans="1:16" ht="34.5" customHeight="1">
      <c r="A191" s="10" t="s">
        <v>500</v>
      </c>
      <c r="B191" s="10">
        <v>1</v>
      </c>
      <c r="C191" s="3" t="s">
        <v>501</v>
      </c>
      <c r="D191" s="3" t="s">
        <v>502</v>
      </c>
      <c r="E191" s="3" t="s">
        <v>503</v>
      </c>
      <c r="F191" s="3" t="s">
        <v>504</v>
      </c>
      <c r="G191" s="3" t="s">
        <v>505</v>
      </c>
      <c r="H191" s="4">
        <v>40746</v>
      </c>
      <c r="I191" s="4">
        <v>40746</v>
      </c>
      <c r="J191" s="3" t="s">
        <v>109</v>
      </c>
      <c r="K191" s="3"/>
      <c r="L191" s="5">
        <v>40773</v>
      </c>
      <c r="M191" s="21">
        <v>40718</v>
      </c>
      <c r="N191" s="21">
        <v>40917</v>
      </c>
      <c r="O191" s="24">
        <f>SUM(H189:H191)</f>
        <v>463889</v>
      </c>
      <c r="P191" s="24">
        <f>SUM(H189:H191)</f>
        <v>463889</v>
      </c>
    </row>
    <row r="192" spans="1:16" ht="34.5" customHeight="1">
      <c r="A192" s="10" t="s">
        <v>37</v>
      </c>
      <c r="B192" s="10">
        <v>1</v>
      </c>
      <c r="C192" s="3" t="s">
        <v>38</v>
      </c>
      <c r="D192" s="3" t="s">
        <v>39</v>
      </c>
      <c r="E192" s="3" t="s">
        <v>40</v>
      </c>
      <c r="F192" s="9">
        <v>111969</v>
      </c>
      <c r="G192" s="3" t="s">
        <v>41</v>
      </c>
      <c r="H192" s="4">
        <v>10926</v>
      </c>
      <c r="I192" s="4">
        <v>10926</v>
      </c>
      <c r="J192" s="3" t="s">
        <v>42</v>
      </c>
      <c r="K192" s="3"/>
      <c r="L192" s="5">
        <v>40729</v>
      </c>
      <c r="M192" s="21">
        <v>40719</v>
      </c>
      <c r="N192" s="21">
        <v>40748</v>
      </c>
      <c r="O192" s="23"/>
      <c r="P192" s="23"/>
    </row>
    <row r="193" spans="1:16" ht="34.5" customHeight="1">
      <c r="A193" s="10" t="s">
        <v>178</v>
      </c>
      <c r="B193" s="10">
        <v>1</v>
      </c>
      <c r="C193" s="3" t="s">
        <v>38</v>
      </c>
      <c r="D193" s="3" t="s">
        <v>39</v>
      </c>
      <c r="E193" s="3" t="s">
        <v>40</v>
      </c>
      <c r="F193" s="3" t="s">
        <v>179</v>
      </c>
      <c r="G193" s="3" t="s">
        <v>180</v>
      </c>
      <c r="H193" s="4">
        <v>534058</v>
      </c>
      <c r="I193" s="4">
        <v>534058</v>
      </c>
      <c r="J193" s="3" t="s">
        <v>104</v>
      </c>
      <c r="K193" s="3"/>
      <c r="L193" s="5">
        <v>40738</v>
      </c>
      <c r="M193" s="21">
        <v>40714</v>
      </c>
      <c r="N193" s="21">
        <v>41444</v>
      </c>
      <c r="O193" s="23"/>
      <c r="P193" s="23"/>
    </row>
    <row r="194" spans="1:16" ht="34.5" customHeight="1">
      <c r="A194" s="10" t="s">
        <v>545</v>
      </c>
      <c r="B194" s="10">
        <v>3</v>
      </c>
      <c r="C194" s="3" t="s">
        <v>38</v>
      </c>
      <c r="D194" s="3" t="s">
        <v>39</v>
      </c>
      <c r="E194" s="3" t="s">
        <v>40</v>
      </c>
      <c r="F194" s="3" t="s">
        <v>546</v>
      </c>
      <c r="G194" s="3" t="s">
        <v>547</v>
      </c>
      <c r="H194" s="4">
        <v>416970</v>
      </c>
      <c r="I194" s="4">
        <v>855942</v>
      </c>
      <c r="J194" s="3" t="s">
        <v>548</v>
      </c>
      <c r="K194" s="3" t="s">
        <v>549</v>
      </c>
      <c r="L194" s="5">
        <v>40776</v>
      </c>
      <c r="M194" s="21">
        <v>40497</v>
      </c>
      <c r="N194" s="21">
        <v>41019</v>
      </c>
      <c r="O194" s="23"/>
      <c r="P194" s="23"/>
    </row>
    <row r="195" spans="1:16" ht="34.5" customHeight="1">
      <c r="A195" s="10" t="s">
        <v>651</v>
      </c>
      <c r="B195" s="10">
        <v>1</v>
      </c>
      <c r="C195" s="3" t="s">
        <v>38</v>
      </c>
      <c r="D195" s="3" t="s">
        <v>39</v>
      </c>
      <c r="E195" s="3" t="s">
        <v>652</v>
      </c>
      <c r="F195" s="3" t="s">
        <v>653</v>
      </c>
      <c r="G195" s="3" t="s">
        <v>654</v>
      </c>
      <c r="H195" s="4">
        <v>90000</v>
      </c>
      <c r="I195" s="4">
        <v>90000</v>
      </c>
      <c r="J195" s="3" t="s">
        <v>109</v>
      </c>
      <c r="K195" s="3"/>
      <c r="L195" s="5">
        <v>40787</v>
      </c>
      <c r="M195" s="21">
        <v>40725</v>
      </c>
      <c r="N195" s="21">
        <v>41820</v>
      </c>
      <c r="O195" s="24">
        <f>SUM(H192:H195)</f>
        <v>1051954</v>
      </c>
      <c r="P195" s="24">
        <f>SUM(H192:H195)</f>
        <v>1051954</v>
      </c>
    </row>
    <row r="196" spans="1:16" ht="34.5" customHeight="1">
      <c r="A196" s="10" t="s">
        <v>838</v>
      </c>
      <c r="B196" s="10">
        <v>1</v>
      </c>
      <c r="C196" s="3" t="s">
        <v>1038</v>
      </c>
      <c r="D196" s="3" t="s">
        <v>1038</v>
      </c>
      <c r="E196" s="3" t="s">
        <v>839</v>
      </c>
      <c r="F196" s="3" t="s">
        <v>840</v>
      </c>
      <c r="G196" s="3" t="s">
        <v>841</v>
      </c>
      <c r="H196" s="4">
        <v>27678</v>
      </c>
      <c r="I196" s="4">
        <v>27678</v>
      </c>
      <c r="J196" s="3" t="s">
        <v>109</v>
      </c>
      <c r="K196" s="3"/>
      <c r="L196" s="5">
        <v>40807</v>
      </c>
      <c r="M196" s="21">
        <v>40780</v>
      </c>
      <c r="N196" s="21">
        <v>41090</v>
      </c>
      <c r="O196" s="24">
        <f>SUM(H196)</f>
        <v>27678</v>
      </c>
      <c r="P196" s="24">
        <f>SUM(H196)</f>
        <v>27678</v>
      </c>
    </row>
    <row r="197" spans="1:16" ht="34.5" customHeight="1">
      <c r="A197" s="10" t="s">
        <v>853</v>
      </c>
      <c r="B197" s="10">
        <v>1</v>
      </c>
      <c r="C197" s="3" t="s">
        <v>12</v>
      </c>
      <c r="D197" s="3" t="s">
        <v>25</v>
      </c>
      <c r="E197" s="3" t="s">
        <v>854</v>
      </c>
      <c r="F197" s="3" t="s">
        <v>855</v>
      </c>
      <c r="G197" s="3" t="s">
        <v>856</v>
      </c>
      <c r="H197" s="4">
        <v>31613</v>
      </c>
      <c r="I197" s="4">
        <v>31613</v>
      </c>
      <c r="J197" s="3" t="s">
        <v>857</v>
      </c>
      <c r="K197" s="3"/>
      <c r="L197" s="5">
        <v>40807</v>
      </c>
      <c r="M197" s="21">
        <v>40787</v>
      </c>
      <c r="N197" s="21">
        <v>41152</v>
      </c>
      <c r="O197" s="23"/>
      <c r="P197" s="23"/>
    </row>
    <row r="198" spans="1:16" ht="34.5" customHeight="1">
      <c r="A198" s="10" t="s">
        <v>1001</v>
      </c>
      <c r="B198" s="10">
        <v>1</v>
      </c>
      <c r="C198" s="3" t="s">
        <v>12</v>
      </c>
      <c r="D198" s="3" t="s">
        <v>25</v>
      </c>
      <c r="E198" s="3" t="s">
        <v>1002</v>
      </c>
      <c r="F198" s="3" t="s">
        <v>1003</v>
      </c>
      <c r="G198" s="3" t="s">
        <v>1004</v>
      </c>
      <c r="H198" s="6">
        <v>103564</v>
      </c>
      <c r="I198" s="4">
        <v>103564</v>
      </c>
      <c r="J198" s="3" t="s">
        <v>1005</v>
      </c>
      <c r="K198" s="3"/>
      <c r="L198" s="5">
        <v>40816</v>
      </c>
      <c r="M198" s="21">
        <v>40795</v>
      </c>
      <c r="N198" s="21">
        <v>40816</v>
      </c>
      <c r="O198" s="23"/>
      <c r="P198" s="23"/>
    </row>
    <row r="199" spans="1:16" ht="34.5" customHeight="1">
      <c r="A199" s="10" t="s">
        <v>589</v>
      </c>
      <c r="B199" s="10">
        <v>1</v>
      </c>
      <c r="C199" s="3" t="s">
        <v>12</v>
      </c>
      <c r="D199" s="3" t="s">
        <v>25</v>
      </c>
      <c r="E199" s="3" t="s">
        <v>590</v>
      </c>
      <c r="F199" s="3" t="s">
        <v>591</v>
      </c>
      <c r="G199" s="3" t="s">
        <v>592</v>
      </c>
      <c r="H199" s="4">
        <v>119487</v>
      </c>
      <c r="I199" s="4">
        <v>119487</v>
      </c>
      <c r="J199" s="3" t="s">
        <v>593</v>
      </c>
      <c r="K199" s="3"/>
      <c r="L199" s="5">
        <v>40781</v>
      </c>
      <c r="M199" s="21">
        <v>40765</v>
      </c>
      <c r="N199" s="21">
        <v>41130</v>
      </c>
      <c r="O199" s="23"/>
      <c r="P199" s="23"/>
    </row>
    <row r="200" spans="1:16" ht="34.5" customHeight="1">
      <c r="A200" s="10" t="s">
        <v>696</v>
      </c>
      <c r="B200" s="10">
        <v>1</v>
      </c>
      <c r="C200" s="3" t="s">
        <v>12</v>
      </c>
      <c r="D200" s="3" t="s">
        <v>25</v>
      </c>
      <c r="E200" s="3" t="s">
        <v>697</v>
      </c>
      <c r="F200" s="3" t="s">
        <v>698</v>
      </c>
      <c r="G200" s="3" t="s">
        <v>699</v>
      </c>
      <c r="H200" s="4">
        <v>134865</v>
      </c>
      <c r="I200" s="4">
        <v>134865</v>
      </c>
      <c r="J200" s="3" t="s">
        <v>544</v>
      </c>
      <c r="K200" s="3" t="s">
        <v>700</v>
      </c>
      <c r="L200" s="5">
        <v>40794</v>
      </c>
      <c r="M200" s="21">
        <v>40766</v>
      </c>
      <c r="N200" s="21">
        <v>40968</v>
      </c>
      <c r="O200" s="23"/>
      <c r="P200" s="23"/>
    </row>
    <row r="201" spans="1:16" ht="34.5" customHeight="1">
      <c r="A201" s="10" t="s">
        <v>24</v>
      </c>
      <c r="B201" s="10">
        <v>5</v>
      </c>
      <c r="C201" s="3" t="s">
        <v>12</v>
      </c>
      <c r="D201" s="3" t="s">
        <v>25</v>
      </c>
      <c r="E201" s="3" t="s">
        <v>26</v>
      </c>
      <c r="F201" s="3" t="s">
        <v>27</v>
      </c>
      <c r="G201" s="3" t="s">
        <v>28</v>
      </c>
      <c r="H201" s="4">
        <v>100000</v>
      </c>
      <c r="I201" s="4">
        <v>359832</v>
      </c>
      <c r="J201" s="3" t="s">
        <v>29</v>
      </c>
      <c r="K201" s="3"/>
      <c r="L201" s="5">
        <v>40725</v>
      </c>
      <c r="M201" s="21">
        <v>39927</v>
      </c>
      <c r="N201" s="21">
        <v>41022</v>
      </c>
      <c r="O201" s="23"/>
      <c r="P201" s="23"/>
    </row>
    <row r="202" spans="1:16" ht="34.5" customHeight="1">
      <c r="A202" s="10" t="s">
        <v>354</v>
      </c>
      <c r="B202" s="10">
        <v>3</v>
      </c>
      <c r="C202" s="3" t="s">
        <v>12</v>
      </c>
      <c r="D202" s="3" t="s">
        <v>25</v>
      </c>
      <c r="E202" s="3" t="s">
        <v>26</v>
      </c>
      <c r="F202" s="3" t="s">
        <v>355</v>
      </c>
      <c r="G202" s="3" t="s">
        <v>356</v>
      </c>
      <c r="H202" s="4">
        <v>9017</v>
      </c>
      <c r="I202" s="4">
        <v>26527</v>
      </c>
      <c r="J202" s="3" t="s">
        <v>277</v>
      </c>
      <c r="K202" s="3"/>
      <c r="L202" s="5">
        <v>40753</v>
      </c>
      <c r="M202" s="21">
        <v>40087</v>
      </c>
      <c r="N202" s="21">
        <v>41182</v>
      </c>
      <c r="O202" s="23"/>
      <c r="P202" s="23"/>
    </row>
    <row r="203" spans="1:16" ht="34.5" customHeight="1">
      <c r="A203" s="10" t="s">
        <v>357</v>
      </c>
      <c r="B203" s="10">
        <v>3</v>
      </c>
      <c r="C203" s="3" t="s">
        <v>12</v>
      </c>
      <c r="D203" s="3" t="s">
        <v>25</v>
      </c>
      <c r="E203" s="3" t="s">
        <v>358</v>
      </c>
      <c r="F203" s="3" t="s">
        <v>359</v>
      </c>
      <c r="G203" s="3" t="s">
        <v>360</v>
      </c>
      <c r="H203" s="4">
        <v>214837</v>
      </c>
      <c r="I203" s="4">
        <v>395469</v>
      </c>
      <c r="J203" s="3" t="s">
        <v>23</v>
      </c>
      <c r="K203" s="3"/>
      <c r="L203" s="5">
        <v>40753</v>
      </c>
      <c r="M203" s="21">
        <v>40391</v>
      </c>
      <c r="N203" s="21">
        <v>41029</v>
      </c>
      <c r="O203" s="24">
        <f>SUM(H197:H203)</f>
        <v>713383</v>
      </c>
      <c r="P203" s="24">
        <f>SUM(H197:H203)</f>
        <v>713383</v>
      </c>
    </row>
    <row r="204" spans="1:16" ht="34.5" customHeight="1">
      <c r="A204" s="10" t="s">
        <v>765</v>
      </c>
      <c r="B204" s="10">
        <v>4</v>
      </c>
      <c r="C204" s="3" t="s">
        <v>766</v>
      </c>
      <c r="D204" s="3" t="s">
        <v>767</v>
      </c>
      <c r="E204" s="3" t="s">
        <v>768</v>
      </c>
      <c r="F204" s="3" t="s">
        <v>769</v>
      </c>
      <c r="G204" s="3" t="s">
        <v>770</v>
      </c>
      <c r="H204" s="4">
        <v>8260</v>
      </c>
      <c r="I204" s="4">
        <v>18160</v>
      </c>
      <c r="J204" s="3" t="s">
        <v>771</v>
      </c>
      <c r="K204" s="3"/>
      <c r="L204" s="5">
        <v>40802</v>
      </c>
      <c r="M204" s="21">
        <v>39995</v>
      </c>
      <c r="N204" s="21">
        <v>42155</v>
      </c>
      <c r="O204" s="23"/>
      <c r="P204" s="23"/>
    </row>
    <row r="205" spans="1:16" ht="34.5" customHeight="1">
      <c r="A205" s="10" t="s">
        <v>784</v>
      </c>
      <c r="B205" s="10">
        <v>14</v>
      </c>
      <c r="C205" s="3" t="s">
        <v>766</v>
      </c>
      <c r="D205" s="3" t="s">
        <v>767</v>
      </c>
      <c r="E205" s="3" t="s">
        <v>773</v>
      </c>
      <c r="F205" s="3" t="s">
        <v>785</v>
      </c>
      <c r="G205" s="3" t="s">
        <v>786</v>
      </c>
      <c r="H205" s="4">
        <v>92270</v>
      </c>
      <c r="I205" s="4">
        <v>628245</v>
      </c>
      <c r="J205" s="3" t="s">
        <v>787</v>
      </c>
      <c r="K205" s="3"/>
      <c r="L205" s="5">
        <v>40802</v>
      </c>
      <c r="M205" s="21">
        <v>38139</v>
      </c>
      <c r="N205" s="21">
        <v>42185</v>
      </c>
      <c r="O205" s="23"/>
      <c r="P205" s="23"/>
    </row>
    <row r="206" spans="1:16" ht="34.5" customHeight="1">
      <c r="A206" s="10" t="s">
        <v>776</v>
      </c>
      <c r="B206" s="10">
        <v>12</v>
      </c>
      <c r="C206" s="3" t="s">
        <v>766</v>
      </c>
      <c r="D206" s="3" t="s">
        <v>767</v>
      </c>
      <c r="E206" s="3" t="s">
        <v>773</v>
      </c>
      <c r="F206" s="3" t="s">
        <v>777</v>
      </c>
      <c r="G206" s="3" t="s">
        <v>778</v>
      </c>
      <c r="H206" s="4">
        <v>12390</v>
      </c>
      <c r="I206" s="4">
        <v>49990</v>
      </c>
      <c r="J206" s="3" t="s">
        <v>779</v>
      </c>
      <c r="K206" s="3"/>
      <c r="L206" s="5">
        <v>40802</v>
      </c>
      <c r="M206" s="21">
        <v>38504</v>
      </c>
      <c r="N206" s="21">
        <v>42170</v>
      </c>
      <c r="O206" s="23"/>
      <c r="P206" s="23"/>
    </row>
    <row r="207" spans="1:16" ht="34.5" customHeight="1">
      <c r="A207" s="10" t="s">
        <v>780</v>
      </c>
      <c r="B207" s="10">
        <v>12</v>
      </c>
      <c r="C207" s="3" t="s">
        <v>766</v>
      </c>
      <c r="D207" s="3" t="s">
        <v>767</v>
      </c>
      <c r="E207" s="3" t="s">
        <v>773</v>
      </c>
      <c r="F207" s="3" t="s">
        <v>781</v>
      </c>
      <c r="G207" s="3" t="s">
        <v>782</v>
      </c>
      <c r="H207" s="4">
        <v>12621</v>
      </c>
      <c r="I207" s="4">
        <v>52396</v>
      </c>
      <c r="J207" s="3" t="s">
        <v>783</v>
      </c>
      <c r="K207" s="3"/>
      <c r="L207" s="5">
        <v>40802</v>
      </c>
      <c r="M207" s="21">
        <v>38504</v>
      </c>
      <c r="N207" s="21">
        <v>42185</v>
      </c>
      <c r="O207" s="23"/>
      <c r="P207" s="23"/>
    </row>
    <row r="208" spans="1:16" ht="34.5" customHeight="1">
      <c r="A208" s="10" t="s">
        <v>772</v>
      </c>
      <c r="B208" s="10">
        <v>8</v>
      </c>
      <c r="C208" s="3" t="s">
        <v>766</v>
      </c>
      <c r="D208" s="3" t="s">
        <v>767</v>
      </c>
      <c r="E208" s="3" t="s">
        <v>773</v>
      </c>
      <c r="F208" s="3" t="s">
        <v>774</v>
      </c>
      <c r="G208" s="3" t="s">
        <v>775</v>
      </c>
      <c r="H208" s="4">
        <v>29240</v>
      </c>
      <c r="I208" s="4">
        <v>130715</v>
      </c>
      <c r="J208" s="3" t="s">
        <v>247</v>
      </c>
      <c r="K208" s="3"/>
      <c r="L208" s="5">
        <v>40802</v>
      </c>
      <c r="M208" s="21">
        <v>38869</v>
      </c>
      <c r="N208" s="21">
        <v>42185</v>
      </c>
      <c r="O208" s="23"/>
      <c r="P208" s="23"/>
    </row>
    <row r="209" spans="1:16" ht="34.5" customHeight="1">
      <c r="A209" s="10" t="s">
        <v>922</v>
      </c>
      <c r="B209" s="10">
        <v>10</v>
      </c>
      <c r="C209" s="3" t="s">
        <v>766</v>
      </c>
      <c r="D209" s="3" t="s">
        <v>767</v>
      </c>
      <c r="E209" s="3" t="s">
        <v>773</v>
      </c>
      <c r="F209" s="3" t="s">
        <v>923</v>
      </c>
      <c r="G209" s="3" t="s">
        <v>924</v>
      </c>
      <c r="H209" s="4">
        <v>7550</v>
      </c>
      <c r="I209" s="4">
        <v>32300</v>
      </c>
      <c r="J209" s="3" t="s">
        <v>925</v>
      </c>
      <c r="K209" s="3"/>
      <c r="L209" s="5">
        <v>40813</v>
      </c>
      <c r="M209" s="21">
        <v>38869</v>
      </c>
      <c r="N209" s="21">
        <v>42185</v>
      </c>
      <c r="O209" s="23"/>
      <c r="P209" s="23"/>
    </row>
    <row r="210" spans="1:16" ht="34.5" customHeight="1">
      <c r="A210" s="10" t="s">
        <v>918</v>
      </c>
      <c r="B210" s="10">
        <v>9</v>
      </c>
      <c r="C210" s="3" t="s">
        <v>766</v>
      </c>
      <c r="D210" s="3" t="s">
        <v>767</v>
      </c>
      <c r="E210" s="3" t="s">
        <v>773</v>
      </c>
      <c r="F210" s="3" t="s">
        <v>919</v>
      </c>
      <c r="G210" s="3" t="s">
        <v>920</v>
      </c>
      <c r="H210" s="4">
        <v>56910</v>
      </c>
      <c r="I210" s="4">
        <v>219810</v>
      </c>
      <c r="J210" s="3" t="s">
        <v>921</v>
      </c>
      <c r="K210" s="3"/>
      <c r="L210" s="5">
        <v>40813</v>
      </c>
      <c r="M210" s="21">
        <v>38869</v>
      </c>
      <c r="N210" s="21">
        <v>42185</v>
      </c>
      <c r="O210" s="24">
        <f>SUM(H204:H210)</f>
        <v>219241</v>
      </c>
      <c r="P210" s="24">
        <f>SUM(H204:H210)</f>
        <v>219241</v>
      </c>
    </row>
    <row r="211" spans="1:16" ht="34.5" customHeight="1">
      <c r="A211" s="10" t="s">
        <v>439</v>
      </c>
      <c r="B211" s="10">
        <v>12</v>
      </c>
      <c r="C211" s="3" t="s">
        <v>1033</v>
      </c>
      <c r="D211" s="3" t="s">
        <v>338</v>
      </c>
      <c r="E211" s="3" t="s">
        <v>440</v>
      </c>
      <c r="F211" s="3"/>
      <c r="G211" s="3" t="s">
        <v>441</v>
      </c>
      <c r="H211" s="4">
        <v>4700</v>
      </c>
      <c r="I211" s="4">
        <v>83814</v>
      </c>
      <c r="J211" s="3" t="s">
        <v>109</v>
      </c>
      <c r="K211" s="3"/>
      <c r="L211" s="5">
        <v>40765</v>
      </c>
      <c r="M211" s="21">
        <v>38930</v>
      </c>
      <c r="N211" s="21">
        <v>41061</v>
      </c>
      <c r="O211" s="23"/>
      <c r="P211" s="23"/>
    </row>
    <row r="212" spans="1:16" ht="34.5" customHeight="1">
      <c r="A212" s="10" t="s">
        <v>735</v>
      </c>
      <c r="B212" s="10">
        <v>3</v>
      </c>
      <c r="C212" s="3" t="s">
        <v>1033</v>
      </c>
      <c r="D212" s="3" t="s">
        <v>338</v>
      </c>
      <c r="E212" s="3" t="s">
        <v>736</v>
      </c>
      <c r="F212" s="3" t="s">
        <v>737</v>
      </c>
      <c r="G212" s="3" t="s">
        <v>738</v>
      </c>
      <c r="H212" s="4">
        <v>33172</v>
      </c>
      <c r="I212" s="4">
        <v>70514</v>
      </c>
      <c r="J212" s="3" t="s">
        <v>262</v>
      </c>
      <c r="K212" s="3" t="s">
        <v>23</v>
      </c>
      <c r="L212" s="5">
        <v>40798</v>
      </c>
      <c r="M212" s="21">
        <v>40071</v>
      </c>
      <c r="N212" s="21">
        <v>41152</v>
      </c>
      <c r="O212" s="23"/>
      <c r="P212" s="23"/>
    </row>
    <row r="213" spans="1:16" ht="34.5" customHeight="1">
      <c r="A213" s="10" t="s">
        <v>337</v>
      </c>
      <c r="B213" s="10">
        <v>1</v>
      </c>
      <c r="C213" s="3" t="s">
        <v>1033</v>
      </c>
      <c r="D213" s="3" t="s">
        <v>338</v>
      </c>
      <c r="E213" s="3" t="s">
        <v>339</v>
      </c>
      <c r="F213" s="3" t="s">
        <v>340</v>
      </c>
      <c r="G213" s="3" t="s">
        <v>341</v>
      </c>
      <c r="H213" s="4">
        <v>100002</v>
      </c>
      <c r="I213" s="4">
        <v>100002</v>
      </c>
      <c r="J213" s="3" t="s">
        <v>185</v>
      </c>
      <c r="K213" s="3"/>
      <c r="L213" s="5">
        <v>40753</v>
      </c>
      <c r="M213" s="21">
        <v>40756</v>
      </c>
      <c r="N213" s="21">
        <v>41851</v>
      </c>
      <c r="O213" s="24">
        <f>SUM(H211:H213)</f>
        <v>137874</v>
      </c>
      <c r="P213" s="23"/>
    </row>
    <row r="214" spans="1:16" ht="34.5" customHeight="1">
      <c r="A214" s="10" t="s">
        <v>197</v>
      </c>
      <c r="B214" s="10">
        <v>4</v>
      </c>
      <c r="C214" s="3" t="s">
        <v>1033</v>
      </c>
      <c r="D214" s="3" t="s">
        <v>198</v>
      </c>
      <c r="E214" s="3" t="s">
        <v>199</v>
      </c>
      <c r="F214" s="3"/>
      <c r="G214" s="3" t="s">
        <v>200</v>
      </c>
      <c r="H214" s="4">
        <v>133000</v>
      </c>
      <c r="I214" s="4">
        <v>388000</v>
      </c>
      <c r="J214" s="3" t="s">
        <v>201</v>
      </c>
      <c r="K214" s="3"/>
      <c r="L214" s="5">
        <v>40738</v>
      </c>
      <c r="M214" s="21">
        <v>40343</v>
      </c>
      <c r="N214" s="21">
        <v>41063</v>
      </c>
      <c r="O214" s="23"/>
      <c r="P214" s="23"/>
    </row>
    <row r="215" spans="1:16" ht="34.5" customHeight="1">
      <c r="A215" s="10" t="s">
        <v>758</v>
      </c>
      <c r="B215" s="10">
        <v>7</v>
      </c>
      <c r="C215" s="3" t="s">
        <v>1033</v>
      </c>
      <c r="D215" s="3" t="s">
        <v>198</v>
      </c>
      <c r="E215" s="3" t="s">
        <v>199</v>
      </c>
      <c r="F215" s="3"/>
      <c r="G215" s="3" t="s">
        <v>759</v>
      </c>
      <c r="H215" s="4">
        <v>14255</v>
      </c>
      <c r="I215" s="4">
        <v>102521</v>
      </c>
      <c r="J215" s="3" t="s">
        <v>109</v>
      </c>
      <c r="K215" s="3"/>
      <c r="L215" s="5">
        <v>40799</v>
      </c>
      <c r="M215" s="21">
        <v>39624</v>
      </c>
      <c r="N215" s="21">
        <v>41090</v>
      </c>
      <c r="O215" s="23"/>
      <c r="P215" s="23"/>
    </row>
    <row r="216" spans="1:16" ht="34.5" customHeight="1">
      <c r="A216" s="10" t="s">
        <v>197</v>
      </c>
      <c r="B216" s="10">
        <v>5</v>
      </c>
      <c r="C216" s="3" t="s">
        <v>1033</v>
      </c>
      <c r="D216" s="3" t="s">
        <v>198</v>
      </c>
      <c r="E216" s="3" t="s">
        <v>199</v>
      </c>
      <c r="F216" s="3"/>
      <c r="G216" s="3" t="s">
        <v>200</v>
      </c>
      <c r="H216" s="4">
        <v>122000</v>
      </c>
      <c r="I216" s="4">
        <v>510000</v>
      </c>
      <c r="J216" s="3" t="s">
        <v>201</v>
      </c>
      <c r="K216" s="3"/>
      <c r="L216" s="5">
        <v>40802</v>
      </c>
      <c r="M216" s="21">
        <v>40343</v>
      </c>
      <c r="N216" s="21">
        <v>41063</v>
      </c>
      <c r="O216" s="24">
        <f>SUM(H214:H216)</f>
        <v>269255</v>
      </c>
      <c r="P216" s="23"/>
    </row>
    <row r="217" spans="1:16" ht="34.5" customHeight="1">
      <c r="A217" s="10" t="s">
        <v>534</v>
      </c>
      <c r="B217" s="10">
        <v>2</v>
      </c>
      <c r="C217" s="3" t="s">
        <v>1033</v>
      </c>
      <c r="D217" s="3" t="s">
        <v>535</v>
      </c>
      <c r="E217" s="3" t="s">
        <v>536</v>
      </c>
      <c r="F217" s="3" t="s">
        <v>537</v>
      </c>
      <c r="G217" s="3" t="s">
        <v>538</v>
      </c>
      <c r="H217" s="4">
        <v>150000</v>
      </c>
      <c r="I217" s="4">
        <v>300000</v>
      </c>
      <c r="J217" s="3" t="s">
        <v>539</v>
      </c>
      <c r="K217" s="3" t="s">
        <v>540</v>
      </c>
      <c r="L217" s="5">
        <v>40776</v>
      </c>
      <c r="M217" s="21">
        <v>40428</v>
      </c>
      <c r="N217" s="21">
        <v>41117</v>
      </c>
      <c r="O217" s="24">
        <f>SUM(H217)</f>
        <v>150000</v>
      </c>
      <c r="P217" s="23"/>
    </row>
    <row r="218" spans="1:16" ht="34.5" customHeight="1">
      <c r="A218" s="10" t="s">
        <v>189</v>
      </c>
      <c r="B218" s="10">
        <v>2</v>
      </c>
      <c r="C218" s="3" t="s">
        <v>1033</v>
      </c>
      <c r="D218" s="3" t="s">
        <v>190</v>
      </c>
      <c r="E218" s="3" t="s">
        <v>191</v>
      </c>
      <c r="F218" s="3" t="s">
        <v>192</v>
      </c>
      <c r="G218" s="3" t="s">
        <v>193</v>
      </c>
      <c r="H218" s="4">
        <v>180529</v>
      </c>
      <c r="I218" s="4">
        <v>268329</v>
      </c>
      <c r="J218" s="3" t="s">
        <v>185</v>
      </c>
      <c r="K218" s="3"/>
      <c r="L218" s="5">
        <v>40738</v>
      </c>
      <c r="M218" s="21">
        <v>40391</v>
      </c>
      <c r="N218" s="21">
        <v>41486</v>
      </c>
      <c r="O218" s="23"/>
      <c r="P218" s="23"/>
    </row>
    <row r="219" spans="1:16" ht="34.5" customHeight="1">
      <c r="A219" s="10" t="s">
        <v>599</v>
      </c>
      <c r="B219" s="10">
        <v>4</v>
      </c>
      <c r="C219" s="3" t="s">
        <v>1033</v>
      </c>
      <c r="D219" s="3" t="s">
        <v>190</v>
      </c>
      <c r="E219" s="3" t="s">
        <v>600</v>
      </c>
      <c r="F219" s="3" t="s">
        <v>601</v>
      </c>
      <c r="G219" s="3" t="s">
        <v>602</v>
      </c>
      <c r="H219" s="4">
        <v>18000</v>
      </c>
      <c r="I219" s="4">
        <v>208000</v>
      </c>
      <c r="J219" s="3" t="s">
        <v>18</v>
      </c>
      <c r="K219" s="3"/>
      <c r="L219" s="5">
        <v>40781</v>
      </c>
      <c r="M219" s="21">
        <v>39864</v>
      </c>
      <c r="N219" s="21">
        <v>40958</v>
      </c>
      <c r="O219" s="23"/>
      <c r="P219" s="23"/>
    </row>
    <row r="220" spans="1:16" ht="34.5" customHeight="1">
      <c r="A220" s="10" t="s">
        <v>599</v>
      </c>
      <c r="B220" s="10">
        <v>5</v>
      </c>
      <c r="C220" s="3" t="s">
        <v>1033</v>
      </c>
      <c r="D220" s="3" t="s">
        <v>190</v>
      </c>
      <c r="E220" s="3" t="s">
        <v>600</v>
      </c>
      <c r="F220" s="3" t="s">
        <v>601</v>
      </c>
      <c r="G220" s="3" t="s">
        <v>602</v>
      </c>
      <c r="H220" s="4">
        <v>47000</v>
      </c>
      <c r="I220" s="4">
        <v>255000</v>
      </c>
      <c r="J220" s="3" t="s">
        <v>18</v>
      </c>
      <c r="K220" s="3"/>
      <c r="L220" s="5">
        <v>40781</v>
      </c>
      <c r="M220" s="21">
        <v>39864</v>
      </c>
      <c r="N220" s="21">
        <v>40958</v>
      </c>
      <c r="O220" s="23"/>
      <c r="P220" s="23"/>
    </row>
    <row r="221" spans="1:16" ht="34.5" customHeight="1">
      <c r="A221" s="10" t="s">
        <v>487</v>
      </c>
      <c r="B221" s="10">
        <v>1</v>
      </c>
      <c r="C221" s="3" t="s">
        <v>1033</v>
      </c>
      <c r="D221" s="3" t="s">
        <v>190</v>
      </c>
      <c r="E221" s="3" t="s">
        <v>488</v>
      </c>
      <c r="F221" s="3" t="s">
        <v>489</v>
      </c>
      <c r="G221" s="3" t="s">
        <v>490</v>
      </c>
      <c r="H221" s="4">
        <v>425000</v>
      </c>
      <c r="I221" s="4">
        <v>425000</v>
      </c>
      <c r="J221" s="3" t="s">
        <v>185</v>
      </c>
      <c r="K221" s="3"/>
      <c r="L221" s="5">
        <v>40773</v>
      </c>
      <c r="M221" s="21">
        <v>40770</v>
      </c>
      <c r="N221" s="21">
        <v>41851</v>
      </c>
      <c r="O221" s="23"/>
      <c r="P221" s="23"/>
    </row>
    <row r="222" spans="1:16" ht="34.5" customHeight="1">
      <c r="A222" s="10" t="s">
        <v>943</v>
      </c>
      <c r="B222" s="10">
        <v>1</v>
      </c>
      <c r="C222" s="3" t="s">
        <v>1033</v>
      </c>
      <c r="D222" s="3" t="s">
        <v>190</v>
      </c>
      <c r="E222" s="3" t="s">
        <v>944</v>
      </c>
      <c r="F222" s="3" t="s">
        <v>945</v>
      </c>
      <c r="G222" s="3" t="s">
        <v>946</v>
      </c>
      <c r="H222" s="4">
        <v>39291</v>
      </c>
      <c r="I222" s="4">
        <v>39291</v>
      </c>
      <c r="J222" s="3" t="s">
        <v>693</v>
      </c>
      <c r="K222" s="3"/>
      <c r="L222" s="5">
        <v>40814</v>
      </c>
      <c r="M222" s="21">
        <v>40799</v>
      </c>
      <c r="N222" s="21">
        <v>40951</v>
      </c>
      <c r="O222" s="23"/>
      <c r="P222" s="23"/>
    </row>
    <row r="223" spans="1:16" ht="34.5" customHeight="1">
      <c r="A223" s="10" t="s">
        <v>451</v>
      </c>
      <c r="B223" s="10">
        <v>1</v>
      </c>
      <c r="C223" s="3" t="s">
        <v>1033</v>
      </c>
      <c r="D223" s="3" t="s">
        <v>190</v>
      </c>
      <c r="E223" s="3" t="s">
        <v>452</v>
      </c>
      <c r="F223" s="3" t="s">
        <v>453</v>
      </c>
      <c r="G223" s="3" t="s">
        <v>454</v>
      </c>
      <c r="H223" s="4">
        <v>69872</v>
      </c>
      <c r="I223" s="4">
        <v>69872</v>
      </c>
      <c r="J223" s="3" t="s">
        <v>185</v>
      </c>
      <c r="K223" s="3"/>
      <c r="L223" s="5">
        <v>40766</v>
      </c>
      <c r="M223" s="21">
        <v>40787</v>
      </c>
      <c r="N223" s="21">
        <v>41152</v>
      </c>
      <c r="O223" s="23"/>
      <c r="P223" s="23"/>
    </row>
    <row r="224" spans="1:16" ht="34.5" customHeight="1">
      <c r="A224" s="10" t="s">
        <v>681</v>
      </c>
      <c r="B224" s="10">
        <v>1</v>
      </c>
      <c r="C224" s="3" t="s">
        <v>1033</v>
      </c>
      <c r="D224" s="3" t="s">
        <v>190</v>
      </c>
      <c r="E224" s="3" t="s">
        <v>682</v>
      </c>
      <c r="F224" s="3" t="s">
        <v>683</v>
      </c>
      <c r="G224" s="3" t="s">
        <v>684</v>
      </c>
      <c r="H224" s="6">
        <v>48487</v>
      </c>
      <c r="I224" s="4">
        <v>48487</v>
      </c>
      <c r="J224" s="3" t="s">
        <v>685</v>
      </c>
      <c r="K224" s="3" t="s">
        <v>686</v>
      </c>
      <c r="L224" s="5">
        <v>40794</v>
      </c>
      <c r="M224" s="21">
        <v>40685</v>
      </c>
      <c r="N224" s="21">
        <v>40999</v>
      </c>
      <c r="O224" s="23"/>
      <c r="P224" s="23"/>
    </row>
    <row r="225" spans="1:16" ht="34.5" customHeight="1">
      <c r="A225" s="10" t="s">
        <v>233</v>
      </c>
      <c r="B225" s="10">
        <v>1</v>
      </c>
      <c r="C225" s="3" t="s">
        <v>1033</v>
      </c>
      <c r="D225" s="3" t="s">
        <v>190</v>
      </c>
      <c r="E225" s="3" t="s">
        <v>234</v>
      </c>
      <c r="F225" s="3" t="s">
        <v>235</v>
      </c>
      <c r="G225" s="3" t="s">
        <v>236</v>
      </c>
      <c r="H225" s="4">
        <v>80000</v>
      </c>
      <c r="I225" s="4">
        <v>80000</v>
      </c>
      <c r="J225" s="3" t="s">
        <v>237</v>
      </c>
      <c r="K225" s="3" t="s">
        <v>238</v>
      </c>
      <c r="L225" s="5">
        <v>40745</v>
      </c>
      <c r="M225" s="21">
        <v>40725</v>
      </c>
      <c r="N225" s="21">
        <v>41090</v>
      </c>
      <c r="O225" s="23"/>
      <c r="P225" s="23"/>
    </row>
    <row r="226" spans="1:16" ht="34.5" customHeight="1">
      <c r="A226" s="10" t="s">
        <v>914</v>
      </c>
      <c r="B226" s="10">
        <v>4</v>
      </c>
      <c r="C226" s="3" t="s">
        <v>1033</v>
      </c>
      <c r="D226" s="3" t="s">
        <v>190</v>
      </c>
      <c r="E226" s="3" t="s">
        <v>915</v>
      </c>
      <c r="F226" s="3" t="s">
        <v>916</v>
      </c>
      <c r="G226" s="3" t="s">
        <v>917</v>
      </c>
      <c r="H226" s="4">
        <v>88561</v>
      </c>
      <c r="I226" s="4">
        <v>331537</v>
      </c>
      <c r="J226" s="3" t="s">
        <v>185</v>
      </c>
      <c r="K226" s="3"/>
      <c r="L226" s="5">
        <v>40813</v>
      </c>
      <c r="M226" s="21">
        <v>40057</v>
      </c>
      <c r="N226" s="21">
        <v>41517</v>
      </c>
      <c r="O226" s="23"/>
      <c r="P226" s="23"/>
    </row>
    <row r="227" spans="1:16" ht="34.5" customHeight="1">
      <c r="A227" s="10" t="s">
        <v>563</v>
      </c>
      <c r="B227" s="10">
        <v>1</v>
      </c>
      <c r="C227" s="3" t="s">
        <v>1033</v>
      </c>
      <c r="D227" s="3" t="s">
        <v>190</v>
      </c>
      <c r="E227" s="3" t="s">
        <v>560</v>
      </c>
      <c r="F227" s="9">
        <v>110771</v>
      </c>
      <c r="G227" s="3" t="s">
        <v>564</v>
      </c>
      <c r="H227" s="4">
        <v>137690</v>
      </c>
      <c r="I227" s="4">
        <v>137690</v>
      </c>
      <c r="J227" s="3" t="s">
        <v>565</v>
      </c>
      <c r="K227" s="3"/>
      <c r="L227" s="5">
        <v>40781</v>
      </c>
      <c r="M227" s="21">
        <v>40817</v>
      </c>
      <c r="N227" s="21">
        <v>41182</v>
      </c>
      <c r="O227" s="23"/>
      <c r="P227" s="23"/>
    </row>
    <row r="228" spans="1:16" ht="34.5" customHeight="1">
      <c r="A228" s="10" t="s">
        <v>559</v>
      </c>
      <c r="B228" s="10">
        <v>1</v>
      </c>
      <c r="C228" s="3" t="s">
        <v>1033</v>
      </c>
      <c r="D228" s="3" t="s">
        <v>190</v>
      </c>
      <c r="E228" s="3" t="s">
        <v>560</v>
      </c>
      <c r="F228" s="3" t="s">
        <v>561</v>
      </c>
      <c r="G228" s="3" t="s">
        <v>562</v>
      </c>
      <c r="H228" s="4">
        <v>430000</v>
      </c>
      <c r="I228" s="4">
        <v>430000</v>
      </c>
      <c r="J228" s="3" t="s">
        <v>185</v>
      </c>
      <c r="K228" s="3"/>
      <c r="L228" s="5">
        <v>40781</v>
      </c>
      <c r="M228" s="21">
        <v>40770</v>
      </c>
      <c r="N228" s="21">
        <v>41851</v>
      </c>
      <c r="O228" s="23"/>
      <c r="P228" s="23"/>
    </row>
    <row r="229" spans="1:16" ht="34.5" customHeight="1">
      <c r="A229" s="10" t="s">
        <v>418</v>
      </c>
      <c r="B229" s="10">
        <v>3</v>
      </c>
      <c r="C229" s="3" t="s">
        <v>1033</v>
      </c>
      <c r="D229" s="3" t="s">
        <v>190</v>
      </c>
      <c r="E229" s="3" t="s">
        <v>419</v>
      </c>
      <c r="F229" s="3" t="s">
        <v>420</v>
      </c>
      <c r="G229" s="3" t="s">
        <v>421</v>
      </c>
      <c r="H229" s="4">
        <v>83432</v>
      </c>
      <c r="I229" s="4">
        <v>239884</v>
      </c>
      <c r="J229" s="3" t="s">
        <v>185</v>
      </c>
      <c r="K229" s="3"/>
      <c r="L229" s="5">
        <v>40764</v>
      </c>
      <c r="M229" s="21">
        <v>40057</v>
      </c>
      <c r="N229" s="21">
        <v>41152</v>
      </c>
      <c r="O229" s="24">
        <f>SUM(H218:H229)</f>
        <v>1647862</v>
      </c>
      <c r="P229" s="23"/>
    </row>
    <row r="230" spans="1:16" ht="34.5" customHeight="1">
      <c r="A230" s="10" t="s">
        <v>566</v>
      </c>
      <c r="B230" s="10">
        <v>1</v>
      </c>
      <c r="C230" s="3" t="s">
        <v>1033</v>
      </c>
      <c r="D230" s="3" t="s">
        <v>20</v>
      </c>
      <c r="E230" s="3" t="s">
        <v>567</v>
      </c>
      <c r="F230" s="3" t="s">
        <v>568</v>
      </c>
      <c r="G230" s="3" t="s">
        <v>569</v>
      </c>
      <c r="H230" s="4">
        <v>30000</v>
      </c>
      <c r="I230" s="4">
        <v>30000</v>
      </c>
      <c r="J230" s="3" t="s">
        <v>570</v>
      </c>
      <c r="K230" s="3" t="s">
        <v>571</v>
      </c>
      <c r="L230" s="5">
        <v>40781</v>
      </c>
      <c r="M230" s="21">
        <v>40721</v>
      </c>
      <c r="N230" s="21">
        <v>41026</v>
      </c>
      <c r="O230" s="23"/>
      <c r="P230" s="23"/>
    </row>
    <row r="231" spans="1:16" ht="34.5" customHeight="1">
      <c r="A231" s="10" t="s">
        <v>572</v>
      </c>
      <c r="B231" s="10">
        <v>1</v>
      </c>
      <c r="C231" s="3" t="s">
        <v>1033</v>
      </c>
      <c r="D231" s="3" t="s">
        <v>20</v>
      </c>
      <c r="E231" s="3" t="s">
        <v>573</v>
      </c>
      <c r="F231" s="3" t="s">
        <v>574</v>
      </c>
      <c r="G231" s="3" t="s">
        <v>575</v>
      </c>
      <c r="H231" s="4">
        <v>57998</v>
      </c>
      <c r="I231" s="4">
        <v>57998</v>
      </c>
      <c r="J231" s="3" t="s">
        <v>460</v>
      </c>
      <c r="K231" s="3"/>
      <c r="L231" s="5">
        <v>40781</v>
      </c>
      <c r="M231" s="21">
        <v>40756</v>
      </c>
      <c r="N231" s="21">
        <v>41851</v>
      </c>
      <c r="O231" s="23"/>
      <c r="P231" s="23"/>
    </row>
    <row r="232" spans="1:16" ht="34.5" customHeight="1">
      <c r="A232" s="10" t="s">
        <v>361</v>
      </c>
      <c r="B232" s="10">
        <v>4</v>
      </c>
      <c r="C232" s="3" t="s">
        <v>1033</v>
      </c>
      <c r="D232" s="3" t="s">
        <v>20</v>
      </c>
      <c r="E232" s="3" t="s">
        <v>362</v>
      </c>
      <c r="F232" s="3" t="s">
        <v>363</v>
      </c>
      <c r="G232" s="3" t="s">
        <v>364</v>
      </c>
      <c r="H232" s="4">
        <v>39891</v>
      </c>
      <c r="I232" s="4">
        <v>73891</v>
      </c>
      <c r="J232" s="3" t="s">
        <v>365</v>
      </c>
      <c r="K232" s="3" t="s">
        <v>366</v>
      </c>
      <c r="L232" s="5">
        <v>40753</v>
      </c>
      <c r="M232" s="21">
        <v>40504</v>
      </c>
      <c r="N232" s="21">
        <v>41234</v>
      </c>
      <c r="O232" s="23"/>
      <c r="P232" s="23"/>
    </row>
    <row r="233" spans="1:16" ht="34.5" customHeight="1">
      <c r="A233" s="10" t="s">
        <v>491</v>
      </c>
      <c r="B233" s="10">
        <v>1</v>
      </c>
      <c r="C233" s="3" t="s">
        <v>1033</v>
      </c>
      <c r="D233" s="3" t="s">
        <v>20</v>
      </c>
      <c r="E233" s="3" t="s">
        <v>492</v>
      </c>
      <c r="F233" s="3" t="s">
        <v>493</v>
      </c>
      <c r="G233" s="3" t="s">
        <v>494</v>
      </c>
      <c r="H233" s="4">
        <v>59358</v>
      </c>
      <c r="I233" s="4">
        <v>59358</v>
      </c>
      <c r="J233" s="3" t="s">
        <v>460</v>
      </c>
      <c r="K233" s="3"/>
      <c r="L233" s="5">
        <v>40773</v>
      </c>
      <c r="M233" s="21">
        <v>40756</v>
      </c>
      <c r="N233" s="21">
        <v>41121</v>
      </c>
      <c r="O233" s="23"/>
      <c r="P233" s="23"/>
    </row>
    <row r="234" spans="1:16" ht="34.5" customHeight="1">
      <c r="A234" s="10" t="s">
        <v>701</v>
      </c>
      <c r="B234" s="10">
        <v>1</v>
      </c>
      <c r="C234" s="3" t="s">
        <v>1033</v>
      </c>
      <c r="D234" s="3" t="s">
        <v>20</v>
      </c>
      <c r="E234" s="3" t="s">
        <v>492</v>
      </c>
      <c r="F234" s="3" t="s">
        <v>702</v>
      </c>
      <c r="G234" s="3" t="s">
        <v>703</v>
      </c>
      <c r="H234" s="4">
        <v>251950</v>
      </c>
      <c r="I234" s="4">
        <v>251950</v>
      </c>
      <c r="J234" s="3" t="s">
        <v>185</v>
      </c>
      <c r="K234" s="3"/>
      <c r="L234" s="5">
        <v>40798</v>
      </c>
      <c r="M234" s="21">
        <v>40787</v>
      </c>
      <c r="N234" s="21">
        <v>41517</v>
      </c>
      <c r="O234" s="23"/>
      <c r="P234" s="23"/>
    </row>
    <row r="235" spans="1:16" ht="34.5" customHeight="1">
      <c r="A235" s="10" t="s">
        <v>372</v>
      </c>
      <c r="B235" s="10">
        <v>19</v>
      </c>
      <c r="C235" s="3" t="s">
        <v>1033</v>
      </c>
      <c r="D235" s="3" t="s">
        <v>20</v>
      </c>
      <c r="E235" s="3" t="s">
        <v>373</v>
      </c>
      <c r="F235" s="3" t="s">
        <v>374</v>
      </c>
      <c r="G235" s="3" t="s">
        <v>375</v>
      </c>
      <c r="H235" s="4">
        <v>14450</v>
      </c>
      <c r="I235" s="4">
        <v>728833</v>
      </c>
      <c r="J235" s="3" t="s">
        <v>376</v>
      </c>
      <c r="K235" s="3"/>
      <c r="L235" s="5">
        <v>40753</v>
      </c>
      <c r="M235" s="21">
        <v>36105</v>
      </c>
      <c r="N235" s="21">
        <v>42185</v>
      </c>
      <c r="O235" s="23"/>
      <c r="P235" s="23"/>
    </row>
    <row r="236" spans="1:16" ht="34.5" customHeight="1">
      <c r="A236" s="10" t="s">
        <v>846</v>
      </c>
      <c r="B236" s="10">
        <v>1</v>
      </c>
      <c r="C236" s="3" t="s">
        <v>1033</v>
      </c>
      <c r="D236" s="3" t="s">
        <v>20</v>
      </c>
      <c r="E236" s="3" t="s">
        <v>843</v>
      </c>
      <c r="F236" s="3" t="s">
        <v>847</v>
      </c>
      <c r="G236" s="3" t="s">
        <v>848</v>
      </c>
      <c r="H236" s="4">
        <v>180000</v>
      </c>
      <c r="I236" s="4">
        <v>180000</v>
      </c>
      <c r="J236" s="3" t="s">
        <v>715</v>
      </c>
      <c r="K236" s="3"/>
      <c r="L236" s="5">
        <v>40807</v>
      </c>
      <c r="M236" s="21">
        <v>40756</v>
      </c>
      <c r="N236" s="21">
        <v>41486</v>
      </c>
      <c r="O236" s="23"/>
      <c r="P236" s="23"/>
    </row>
    <row r="237" spans="1:16" ht="34.5" customHeight="1">
      <c r="A237" s="10" t="s">
        <v>842</v>
      </c>
      <c r="B237" s="10">
        <v>1</v>
      </c>
      <c r="C237" s="3" t="s">
        <v>1033</v>
      </c>
      <c r="D237" s="3" t="s">
        <v>20</v>
      </c>
      <c r="E237" s="3" t="s">
        <v>843</v>
      </c>
      <c r="F237" s="3" t="s">
        <v>844</v>
      </c>
      <c r="G237" s="3" t="s">
        <v>845</v>
      </c>
      <c r="H237" s="4">
        <v>20000</v>
      </c>
      <c r="I237" s="4">
        <v>20000</v>
      </c>
      <c r="J237" s="3" t="s">
        <v>693</v>
      </c>
      <c r="K237" s="3"/>
      <c r="L237" s="5">
        <v>40807</v>
      </c>
      <c r="M237" s="21">
        <v>40817</v>
      </c>
      <c r="N237" s="21">
        <v>40877</v>
      </c>
      <c r="O237" s="23"/>
      <c r="P237" s="23"/>
    </row>
    <row r="238" spans="1:16" ht="34.5" customHeight="1">
      <c r="A238" s="10" t="s">
        <v>495</v>
      </c>
      <c r="B238" s="10">
        <v>1</v>
      </c>
      <c r="C238" s="3" t="s">
        <v>1033</v>
      </c>
      <c r="D238" s="3" t="s">
        <v>20</v>
      </c>
      <c r="E238" s="3" t="s">
        <v>496</v>
      </c>
      <c r="F238" s="3" t="s">
        <v>497</v>
      </c>
      <c r="G238" s="3" t="s">
        <v>498</v>
      </c>
      <c r="H238" s="4">
        <v>45151</v>
      </c>
      <c r="I238" s="4">
        <v>45151</v>
      </c>
      <c r="J238" s="3" t="s">
        <v>499</v>
      </c>
      <c r="K238" s="3" t="s">
        <v>166</v>
      </c>
      <c r="L238" s="5">
        <v>40773</v>
      </c>
      <c r="M238" s="21">
        <v>40721</v>
      </c>
      <c r="N238" s="21">
        <v>40935</v>
      </c>
      <c r="O238" s="23"/>
      <c r="P238" s="23"/>
    </row>
    <row r="239" spans="1:16" ht="34.5" customHeight="1">
      <c r="A239" s="10" t="s">
        <v>704</v>
      </c>
      <c r="B239" s="10">
        <v>1</v>
      </c>
      <c r="C239" s="3" t="s">
        <v>1033</v>
      </c>
      <c r="D239" s="3" t="s">
        <v>20</v>
      </c>
      <c r="E239" s="3" t="s">
        <v>705</v>
      </c>
      <c r="F239" s="3" t="s">
        <v>706</v>
      </c>
      <c r="G239" s="3" t="s">
        <v>707</v>
      </c>
      <c r="H239" s="4">
        <v>125000</v>
      </c>
      <c r="I239" s="4">
        <v>125000</v>
      </c>
      <c r="J239" s="3" t="s">
        <v>185</v>
      </c>
      <c r="K239" s="3"/>
      <c r="L239" s="5">
        <v>40798</v>
      </c>
      <c r="M239" s="21">
        <v>40909</v>
      </c>
      <c r="N239" s="21">
        <v>42735</v>
      </c>
      <c r="O239" s="23"/>
      <c r="P239" s="23"/>
    </row>
    <row r="240" spans="1:16" ht="34.5" customHeight="1">
      <c r="A240" s="10" t="s">
        <v>19</v>
      </c>
      <c r="B240" s="10">
        <v>3</v>
      </c>
      <c r="C240" s="3" t="s">
        <v>1033</v>
      </c>
      <c r="D240" s="3" t="s">
        <v>20</v>
      </c>
      <c r="E240" s="3" t="s">
        <v>21</v>
      </c>
      <c r="F240" s="3" t="s">
        <v>22</v>
      </c>
      <c r="G240" s="3" t="s">
        <v>1051</v>
      </c>
      <c r="H240" s="4">
        <v>26997</v>
      </c>
      <c r="I240" s="4">
        <v>983539</v>
      </c>
      <c r="J240" s="3" t="s">
        <v>23</v>
      </c>
      <c r="K240" s="3"/>
      <c r="L240" s="5">
        <v>40725</v>
      </c>
      <c r="M240" s="21">
        <v>40269</v>
      </c>
      <c r="N240" s="21">
        <v>40999</v>
      </c>
      <c r="O240" s="23"/>
      <c r="P240" s="23"/>
    </row>
    <row r="241" spans="1:16" ht="34.5" customHeight="1">
      <c r="A241" s="10" t="s">
        <v>121</v>
      </c>
      <c r="B241" s="10">
        <v>1</v>
      </c>
      <c r="C241" s="3" t="s">
        <v>1033</v>
      </c>
      <c r="D241" s="3" t="s">
        <v>20</v>
      </c>
      <c r="E241" s="3" t="s">
        <v>21</v>
      </c>
      <c r="F241" s="3" t="s">
        <v>122</v>
      </c>
      <c r="G241" s="3" t="s">
        <v>123</v>
      </c>
      <c r="H241" s="4">
        <v>48580</v>
      </c>
      <c r="I241" s="4">
        <v>48580</v>
      </c>
      <c r="J241" s="3" t="s">
        <v>124</v>
      </c>
      <c r="K241" s="3"/>
      <c r="L241" s="5">
        <v>40736</v>
      </c>
      <c r="M241" s="21">
        <v>40634</v>
      </c>
      <c r="N241" s="21">
        <v>40999</v>
      </c>
      <c r="O241" s="24">
        <f>SUM(H230:H241)</f>
        <v>899375</v>
      </c>
      <c r="P241" s="23"/>
    </row>
    <row r="242" spans="1:16" ht="34.5" customHeight="1">
      <c r="A242" s="10" t="s">
        <v>434</v>
      </c>
      <c r="B242" s="10">
        <v>7</v>
      </c>
      <c r="C242" s="3" t="s">
        <v>1033</v>
      </c>
      <c r="D242" s="3" t="s">
        <v>435</v>
      </c>
      <c r="E242" s="3" t="s">
        <v>436</v>
      </c>
      <c r="F242" s="3" t="s">
        <v>437</v>
      </c>
      <c r="G242" s="3" t="s">
        <v>438</v>
      </c>
      <c r="H242" s="4">
        <v>60611</v>
      </c>
      <c r="I242" s="4">
        <v>453322</v>
      </c>
      <c r="J242" s="3" t="s">
        <v>376</v>
      </c>
      <c r="K242" s="3" t="s">
        <v>185</v>
      </c>
      <c r="L242" s="5">
        <v>40765</v>
      </c>
      <c r="M242" s="21">
        <v>39203</v>
      </c>
      <c r="N242" s="21">
        <v>41029</v>
      </c>
      <c r="O242" s="24">
        <f>SUM(H242)</f>
        <v>60611</v>
      </c>
      <c r="P242" s="23"/>
    </row>
    <row r="243" spans="1:16" ht="34.5" customHeight="1">
      <c r="A243" s="10" t="s">
        <v>455</v>
      </c>
      <c r="B243" s="10">
        <v>1</v>
      </c>
      <c r="C243" s="3" t="s">
        <v>1033</v>
      </c>
      <c r="D243" s="3" t="s">
        <v>456</v>
      </c>
      <c r="E243" s="3" t="s">
        <v>457</v>
      </c>
      <c r="F243" s="3" t="s">
        <v>458</v>
      </c>
      <c r="G243" s="3" t="s">
        <v>459</v>
      </c>
      <c r="H243" s="4">
        <v>35000</v>
      </c>
      <c r="I243" s="4">
        <v>35000</v>
      </c>
      <c r="J243" s="3" t="s">
        <v>460</v>
      </c>
      <c r="K243" s="3"/>
      <c r="L243" s="5">
        <v>40766</v>
      </c>
      <c r="M243" s="21">
        <v>40725</v>
      </c>
      <c r="N243" s="21">
        <v>41090</v>
      </c>
      <c r="O243" s="23"/>
      <c r="P243" s="23"/>
    </row>
    <row r="244" spans="1:16" ht="34.5" customHeight="1">
      <c r="A244" s="10" t="s">
        <v>687</v>
      </c>
      <c r="B244" s="10">
        <v>1</v>
      </c>
      <c r="C244" s="3" t="s">
        <v>1033</v>
      </c>
      <c r="D244" s="3" t="s">
        <v>456</v>
      </c>
      <c r="E244" s="3" t="s">
        <v>457</v>
      </c>
      <c r="F244" s="3" t="s">
        <v>688</v>
      </c>
      <c r="G244" s="3" t="s">
        <v>689</v>
      </c>
      <c r="H244" s="4">
        <v>199380</v>
      </c>
      <c r="I244" s="4">
        <v>199380</v>
      </c>
      <c r="J244" s="3" t="s">
        <v>104</v>
      </c>
      <c r="K244" s="3"/>
      <c r="L244" s="5">
        <v>40794</v>
      </c>
      <c r="M244" s="21">
        <v>40817</v>
      </c>
      <c r="N244" s="21">
        <v>41182</v>
      </c>
      <c r="O244" s="23"/>
      <c r="P244" s="23"/>
    </row>
    <row r="245" spans="1:16" ht="34.5" customHeight="1">
      <c r="A245" s="10" t="s">
        <v>576</v>
      </c>
      <c r="B245" s="10">
        <v>1</v>
      </c>
      <c r="C245" s="3" t="s">
        <v>1033</v>
      </c>
      <c r="D245" s="3" t="s">
        <v>456</v>
      </c>
      <c r="E245" s="3" t="s">
        <v>577</v>
      </c>
      <c r="F245" s="3" t="s">
        <v>578</v>
      </c>
      <c r="G245" s="3" t="s">
        <v>579</v>
      </c>
      <c r="H245" s="4">
        <v>49258</v>
      </c>
      <c r="I245" s="4">
        <v>49258</v>
      </c>
      <c r="J245" s="3" t="s">
        <v>185</v>
      </c>
      <c r="K245" s="3"/>
      <c r="L245" s="5">
        <v>40781</v>
      </c>
      <c r="M245" s="21">
        <v>40513</v>
      </c>
      <c r="N245" s="21">
        <v>41152</v>
      </c>
      <c r="O245" s="23"/>
      <c r="P245" s="23"/>
    </row>
    <row r="246" spans="1:16" ht="34.5" customHeight="1">
      <c r="A246" s="10" t="s">
        <v>726</v>
      </c>
      <c r="B246" s="10">
        <v>2</v>
      </c>
      <c r="C246" s="3" t="s">
        <v>1033</v>
      </c>
      <c r="D246" s="3" t="s">
        <v>456</v>
      </c>
      <c r="E246" s="3" t="s">
        <v>727</v>
      </c>
      <c r="F246" s="3" t="s">
        <v>728</v>
      </c>
      <c r="G246" s="3" t="s">
        <v>729</v>
      </c>
      <c r="H246" s="4">
        <v>271520</v>
      </c>
      <c r="I246" s="4">
        <v>543260</v>
      </c>
      <c r="J246" s="3" t="s">
        <v>185</v>
      </c>
      <c r="K246" s="3"/>
      <c r="L246" s="5">
        <v>40798</v>
      </c>
      <c r="M246" s="21">
        <v>40434</v>
      </c>
      <c r="N246" s="21">
        <v>40798</v>
      </c>
      <c r="O246" s="23"/>
      <c r="P246" s="23"/>
    </row>
    <row r="247" spans="1:16" ht="34.5" customHeight="1">
      <c r="A247" s="10" t="s">
        <v>690</v>
      </c>
      <c r="B247" s="10">
        <v>1</v>
      </c>
      <c r="C247" s="3" t="s">
        <v>1033</v>
      </c>
      <c r="D247" s="3" t="s">
        <v>456</v>
      </c>
      <c r="E247" s="3" t="s">
        <v>419</v>
      </c>
      <c r="F247" s="3" t="s">
        <v>691</v>
      </c>
      <c r="G247" s="3" t="s">
        <v>692</v>
      </c>
      <c r="H247" s="4">
        <v>205983</v>
      </c>
      <c r="I247" s="4">
        <v>205983</v>
      </c>
      <c r="J247" s="3" t="s">
        <v>693</v>
      </c>
      <c r="K247" s="3"/>
      <c r="L247" s="5">
        <v>40794</v>
      </c>
      <c r="M247" s="21">
        <v>40763</v>
      </c>
      <c r="N247" s="21">
        <v>41128</v>
      </c>
      <c r="O247" s="23"/>
      <c r="P247" s="23"/>
    </row>
    <row r="248" spans="1:16" ht="34.5" customHeight="1">
      <c r="A248" s="10" t="s">
        <v>711</v>
      </c>
      <c r="B248" s="10">
        <v>1</v>
      </c>
      <c r="C248" s="3" t="s">
        <v>1033</v>
      </c>
      <c r="D248" s="3" t="s">
        <v>456</v>
      </c>
      <c r="E248" s="3" t="s">
        <v>419</v>
      </c>
      <c r="F248" s="3" t="s">
        <v>712</v>
      </c>
      <c r="G248" s="3" t="s">
        <v>713</v>
      </c>
      <c r="H248" s="4">
        <v>259662</v>
      </c>
      <c r="I248" s="4">
        <v>259662</v>
      </c>
      <c r="J248" s="3" t="s">
        <v>714</v>
      </c>
      <c r="K248" s="3" t="s">
        <v>715</v>
      </c>
      <c r="L248" s="5">
        <v>40798</v>
      </c>
      <c r="M248" s="21">
        <v>40781</v>
      </c>
      <c r="N248" s="21">
        <v>41146</v>
      </c>
      <c r="O248" s="23"/>
      <c r="P248" s="23"/>
    </row>
    <row r="249" spans="1:16" ht="34.5" customHeight="1">
      <c r="A249" s="10" t="s">
        <v>708</v>
      </c>
      <c r="B249" s="10">
        <v>1</v>
      </c>
      <c r="C249" s="3" t="s">
        <v>1033</v>
      </c>
      <c r="D249" s="3" t="s">
        <v>456</v>
      </c>
      <c r="E249" s="3" t="s">
        <v>419</v>
      </c>
      <c r="F249" s="3" t="s">
        <v>709</v>
      </c>
      <c r="G249" s="3" t="s">
        <v>710</v>
      </c>
      <c r="H249" s="4">
        <v>100000</v>
      </c>
      <c r="I249" s="4">
        <v>100000</v>
      </c>
      <c r="J249" s="3" t="s">
        <v>460</v>
      </c>
      <c r="K249" s="3"/>
      <c r="L249" s="5">
        <v>40798</v>
      </c>
      <c r="M249" s="21">
        <v>40787</v>
      </c>
      <c r="N249" s="21">
        <v>41060</v>
      </c>
      <c r="O249" s="23"/>
      <c r="P249" s="23"/>
    </row>
    <row r="250" spans="1:16" ht="34.5" customHeight="1">
      <c r="A250" s="10" t="s">
        <v>760</v>
      </c>
      <c r="B250" s="10">
        <v>3</v>
      </c>
      <c r="C250" s="3" t="s">
        <v>1033</v>
      </c>
      <c r="D250" s="3" t="s">
        <v>456</v>
      </c>
      <c r="E250" s="3" t="s">
        <v>419</v>
      </c>
      <c r="F250" s="3" t="s">
        <v>761</v>
      </c>
      <c r="G250" s="3" t="s">
        <v>762</v>
      </c>
      <c r="H250" s="4">
        <v>409135</v>
      </c>
      <c r="I250" s="4">
        <v>802721</v>
      </c>
      <c r="J250" s="3" t="s">
        <v>763</v>
      </c>
      <c r="K250" s="3" t="s">
        <v>764</v>
      </c>
      <c r="L250" s="5">
        <v>40802</v>
      </c>
      <c r="M250" s="21">
        <v>40392</v>
      </c>
      <c r="N250" s="21">
        <v>40941</v>
      </c>
      <c r="O250" s="23"/>
      <c r="P250" s="23"/>
    </row>
    <row r="251" spans="1:16" ht="34.5" customHeight="1">
      <c r="A251" s="10" t="s">
        <v>730</v>
      </c>
      <c r="B251" s="10">
        <v>2</v>
      </c>
      <c r="C251" s="3" t="s">
        <v>1033</v>
      </c>
      <c r="D251" s="3" t="s">
        <v>456</v>
      </c>
      <c r="E251" s="3" t="s">
        <v>731</v>
      </c>
      <c r="F251" s="3" t="s">
        <v>732</v>
      </c>
      <c r="G251" s="3" t="s">
        <v>733</v>
      </c>
      <c r="H251" s="4">
        <v>30200</v>
      </c>
      <c r="I251" s="4">
        <v>49162</v>
      </c>
      <c r="J251" s="3" t="s">
        <v>734</v>
      </c>
      <c r="K251" s="3"/>
      <c r="L251" s="5">
        <v>40798</v>
      </c>
      <c r="M251" s="21">
        <v>40634</v>
      </c>
      <c r="N251" s="21">
        <v>40816</v>
      </c>
      <c r="O251" s="24">
        <f>SUM(H243:H251)</f>
        <v>1560138</v>
      </c>
      <c r="P251" s="23"/>
    </row>
    <row r="252" spans="1:16" s="11" customFormat="1" ht="34.5" customHeight="1">
      <c r="A252" s="10" t="s">
        <v>739</v>
      </c>
      <c r="B252" s="10">
        <v>3</v>
      </c>
      <c r="C252" s="3" t="s">
        <v>1033</v>
      </c>
      <c r="D252" s="3" t="s">
        <v>740</v>
      </c>
      <c r="E252" s="3" t="s">
        <v>741</v>
      </c>
      <c r="F252" s="3" t="s">
        <v>742</v>
      </c>
      <c r="G252" s="3" t="s">
        <v>1050</v>
      </c>
      <c r="H252" s="4">
        <v>160020</v>
      </c>
      <c r="I252" s="4">
        <v>461955</v>
      </c>
      <c r="J252" s="3" t="s">
        <v>486</v>
      </c>
      <c r="K252" s="3"/>
      <c r="L252" s="5">
        <v>40798</v>
      </c>
      <c r="M252" s="21">
        <v>40040</v>
      </c>
      <c r="N252" s="21">
        <v>41135</v>
      </c>
      <c r="O252" s="29">
        <f>SUM(H252)</f>
        <v>160020</v>
      </c>
      <c r="P252" s="29">
        <f>SUM(H211:H252)</f>
        <v>4885135</v>
      </c>
    </row>
    <row r="253" spans="1:16" s="27" customFormat="1" ht="34.5" customHeight="1">
      <c r="A253" s="23"/>
      <c r="B253" s="23"/>
      <c r="C253" s="23" t="s">
        <v>1070</v>
      </c>
      <c r="D253" s="23"/>
      <c r="E253" s="23"/>
      <c r="F253" s="23"/>
      <c r="G253" s="23" t="s">
        <v>1069</v>
      </c>
      <c r="H253" s="24">
        <f>SUM(H2:H252)</f>
        <v>25267465</v>
      </c>
      <c r="I253" s="24"/>
      <c r="J253" s="23"/>
      <c r="K253" s="23"/>
      <c r="L253" s="25"/>
      <c r="M253" s="23"/>
      <c r="N253" s="23"/>
      <c r="O253" s="26"/>
      <c r="P253" s="24"/>
    </row>
    <row r="254" spans="1:16" s="27" customFormat="1" ht="34.5" customHeight="1">
      <c r="A254" s="23"/>
      <c r="B254" s="23"/>
      <c r="C254" s="23"/>
      <c r="D254" s="23"/>
      <c r="E254" s="23"/>
      <c r="F254" s="23"/>
      <c r="G254" s="23"/>
      <c r="H254" s="24"/>
      <c r="I254" s="24"/>
      <c r="J254" s="23"/>
      <c r="K254" s="23"/>
      <c r="L254" s="25"/>
      <c r="M254" s="23"/>
      <c r="N254" s="23"/>
      <c r="O254" s="26"/>
      <c r="P254" s="26"/>
    </row>
    <row r="255" spans="1:16" s="11" customFormat="1" ht="34.5" customHeight="1">
      <c r="A255" s="10"/>
      <c r="B255" s="10"/>
      <c r="C255" s="28" t="s">
        <v>1066</v>
      </c>
      <c r="D255" s="10"/>
      <c r="E255" s="10"/>
      <c r="F255" s="10"/>
      <c r="G255" s="10"/>
      <c r="H255" s="18"/>
      <c r="I255" s="18"/>
      <c r="J255" s="10"/>
      <c r="K255" s="10"/>
      <c r="L255" s="19"/>
      <c r="M255" s="10"/>
      <c r="N255" s="10"/>
      <c r="O255" s="26"/>
      <c r="P255" s="26"/>
    </row>
    <row r="256" spans="1:16" ht="34.5" customHeight="1">
      <c r="A256" s="17" t="s">
        <v>889</v>
      </c>
      <c r="B256" s="17">
        <v>12</v>
      </c>
      <c r="C256" s="12" t="s">
        <v>172</v>
      </c>
      <c r="D256" s="12" t="s">
        <v>111</v>
      </c>
      <c r="E256" s="12" t="s">
        <v>332</v>
      </c>
      <c r="F256" s="12" t="s">
        <v>890</v>
      </c>
      <c r="G256" s="12" t="s">
        <v>891</v>
      </c>
      <c r="H256" s="6">
        <v>32633</v>
      </c>
      <c r="I256" s="6">
        <v>838338</v>
      </c>
      <c r="J256" s="12" t="s">
        <v>109</v>
      </c>
      <c r="K256" s="12"/>
      <c r="L256" s="13">
        <v>40807</v>
      </c>
      <c r="M256" s="22">
        <v>37397</v>
      </c>
      <c r="N256" s="22">
        <v>41455</v>
      </c>
      <c r="O256" s="23"/>
      <c r="P256" s="23"/>
    </row>
    <row r="257" spans="1:16" ht="34.5" customHeight="1">
      <c r="A257" s="17" t="s">
        <v>408</v>
      </c>
      <c r="B257" s="17">
        <v>8</v>
      </c>
      <c r="C257" s="12" t="s">
        <v>91</v>
      </c>
      <c r="D257" s="12" t="s">
        <v>1040</v>
      </c>
      <c r="E257" s="12" t="s">
        <v>409</v>
      </c>
      <c r="F257" s="12"/>
      <c r="G257" s="12" t="s">
        <v>410</v>
      </c>
      <c r="H257" s="6">
        <v>3645</v>
      </c>
      <c r="I257" s="6">
        <v>11753</v>
      </c>
      <c r="J257" s="12" t="s">
        <v>206</v>
      </c>
      <c r="K257" s="12"/>
      <c r="L257" s="13">
        <v>40763</v>
      </c>
      <c r="M257" s="22">
        <v>39862</v>
      </c>
      <c r="N257" s="22">
        <v>42185</v>
      </c>
      <c r="O257" s="23"/>
      <c r="P257" s="23"/>
    </row>
    <row r="258" spans="1:16" ht="34.5" customHeight="1">
      <c r="A258" s="17" t="s">
        <v>207</v>
      </c>
      <c r="B258" s="17">
        <v>16</v>
      </c>
      <c r="C258" s="12" t="s">
        <v>12</v>
      </c>
      <c r="D258" s="12" t="s">
        <v>25</v>
      </c>
      <c r="E258" s="12" t="s">
        <v>208</v>
      </c>
      <c r="F258" s="12" t="s">
        <v>209</v>
      </c>
      <c r="G258" s="12" t="s">
        <v>210</v>
      </c>
      <c r="H258" s="6">
        <v>200000</v>
      </c>
      <c r="I258" s="6">
        <v>1850000</v>
      </c>
      <c r="J258" s="12" t="s">
        <v>109</v>
      </c>
      <c r="K258" s="12"/>
      <c r="L258" s="13">
        <v>40738</v>
      </c>
      <c r="M258" s="22">
        <v>37438</v>
      </c>
      <c r="N258" s="22">
        <v>41090</v>
      </c>
      <c r="O258" s="23"/>
      <c r="P258" s="23"/>
    </row>
  </sheetData>
  <sheetProtection/>
  <printOptions/>
  <pageMargins left="0.2" right="0.17" top="0.43" bottom="0.45" header="0.17" footer="0.16"/>
  <pageSetup horizontalDpi="600" verticalDpi="600" orientation="landscape" r:id="rId1"/>
  <headerFooter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Kimberly W Maze</cp:lastModifiedBy>
  <cp:lastPrinted>2011-10-20T13:50:14Z</cp:lastPrinted>
  <dcterms:created xsi:type="dcterms:W3CDTF">2011-10-11T15:24:46Z</dcterms:created>
  <dcterms:modified xsi:type="dcterms:W3CDTF">2012-01-03T19:22:10Z</dcterms:modified>
  <cp:category/>
  <cp:version/>
  <cp:contentType/>
  <cp:contentStatus/>
</cp:coreProperties>
</file>